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330"/>
  </bookViews>
  <sheets>
    <sheet name="Экраны" sheetId="4" r:id="rId1"/>
  </sheets>
  <definedNames>
    <definedName name="_xlnm._FilterDatabase" localSheetId="0" hidden="1">Экраны!$A$1:$R$33</definedName>
  </definedNames>
  <calcPr calcId="162913" refMode="R1C1"/>
  <extLst>
    <s:ext xmlns:s="http://schemas.openxmlformats.org/spreadsheetml/2006/main" xmlns:unk2="http://schemas.microsoft.com/office/spreadsheetml/2018/calcfeatures" uri="{B58B0392-4F1F-4190-BB64-5DF3571DCE5F}">
      <unk2:calcFeatures>
        <unk2:feature name="microsoft.com:RD"/>
        <unk2:feature name="microsoft.com:Single"/>
        <unk2:feature name="microsoft.com:FV"/>
        <unk2:feature name="microsoft.com:CNMTM"/>
        <unk2:feature name="microsoft.com:LET_WF"/>
      </unk2:calcFeatures>
    </s:ext>
    <s:ext xmlns:s="http://schemas.openxmlformats.org/spreadsheetml/2006/main" xmlns:unk3="http://schemas.microsoft.com/office/spreadsheetml/2024/workbookCompatibilityVersion" uri="{D14903EA-33C4-47F7-8F05-3474C54BE107}">
      <unk3:version setVersion="1"/>
    </s:ext>
  </extLst>
</workbook>
</file>

<file path=xl/calcChain.xml><?xml version="1.0" encoding="utf-8"?>
<calcChain xmlns="http://schemas.openxmlformats.org/spreadsheetml/2006/main">
  <c r="M33" i="4" l="1"/>
  <c r="O33" i="4" s="1"/>
  <c r="P33" i="4" s="1"/>
  <c r="M32" i="4"/>
  <c r="O32" i="4" s="1"/>
  <c r="P32" i="4" s="1"/>
  <c r="M31" i="4"/>
  <c r="O31" i="4" s="1"/>
  <c r="P31" i="4" s="1"/>
  <c r="M30" i="4"/>
  <c r="O30" i="4" s="1"/>
  <c r="P30" i="4" s="1"/>
  <c r="M29" i="4"/>
  <c r="O29" i="4" s="1"/>
  <c r="P29" i="4" s="1"/>
  <c r="M28" i="4"/>
  <c r="O28" i="4" s="1"/>
  <c r="P28" i="4" s="1"/>
  <c r="M27" i="4"/>
  <c r="O27" i="4" s="1"/>
  <c r="P27" i="4" s="1"/>
  <c r="M26" i="4"/>
  <c r="O26" i="4" s="1"/>
  <c r="P26" i="4" s="1"/>
  <c r="M25" i="4"/>
  <c r="O25" i="4" s="1"/>
  <c r="P25" i="4" s="1"/>
  <c r="M24" i="4"/>
  <c r="O24" i="4" s="1"/>
  <c r="P24" i="4" s="1"/>
  <c r="M23" i="4"/>
  <c r="O23" i="4" s="1"/>
  <c r="P23" i="4" s="1"/>
  <c r="M22" i="4"/>
  <c r="O22" i="4" s="1"/>
  <c r="P22" i="4" s="1"/>
  <c r="M21" i="4"/>
  <c r="O21" i="4" s="1"/>
  <c r="P21" i="4" s="1"/>
  <c r="M20" i="4"/>
  <c r="O20" i="4" s="1"/>
  <c r="P20" i="4" s="1"/>
  <c r="M19" i="4"/>
  <c r="O19" i="4" s="1"/>
  <c r="P19" i="4" s="1"/>
  <c r="M18" i="4"/>
  <c r="O18" i="4" s="1"/>
  <c r="P18" i="4" s="1"/>
  <c r="M17" i="4"/>
  <c r="O17" i="4" s="1"/>
  <c r="P17" i="4" s="1"/>
  <c r="M16" i="4"/>
  <c r="O16" i="4" s="1"/>
  <c r="P16" i="4" s="1"/>
  <c r="M15" i="4"/>
  <c r="O15" i="4" s="1"/>
  <c r="P15" i="4" s="1"/>
  <c r="M14" i="4"/>
  <c r="O14" i="4" s="1"/>
  <c r="P14" i="4" s="1"/>
  <c r="M13" i="4"/>
  <c r="O13" i="4" s="1"/>
  <c r="P13" i="4" s="1"/>
  <c r="M12" i="4"/>
  <c r="O12" i="4" s="1"/>
  <c r="P12" i="4" s="1"/>
  <c r="M11" i="4"/>
  <c r="O11" i="4" s="1"/>
  <c r="P11" i="4" s="1"/>
  <c r="M10" i="4"/>
  <c r="O10" i="4" s="1"/>
  <c r="P10" i="4" s="1"/>
  <c r="M9" i="4"/>
  <c r="O9" i="4" s="1"/>
  <c r="P9" i="4" s="1"/>
  <c r="M8" i="4"/>
  <c r="O8" i="4" s="1"/>
  <c r="P8" i="4" s="1"/>
  <c r="M7" i="4"/>
  <c r="O7" i="4" s="1"/>
  <c r="P7" i="4" s="1"/>
  <c r="M6" i="4"/>
  <c r="O6" i="4" s="1"/>
  <c r="P6" i="4" s="1"/>
  <c r="M5" i="4"/>
  <c r="O5" i="4" s="1"/>
  <c r="P5" i="4" s="1"/>
  <c r="M4" i="4"/>
  <c r="O4" i="4" s="1"/>
  <c r="P4" i="4" s="1"/>
  <c r="M3" i="4"/>
  <c r="O3" i="4" s="1"/>
  <c r="P3" i="4" s="1"/>
  <c r="M2" i="4"/>
  <c r="O2" i="4" l="1"/>
  <c r="P2" i="4" s="1"/>
</calcChain>
</file>

<file path=xl/sharedStrings.xml><?xml version="1.0" encoding="utf-8"?>
<sst xmlns="http://schemas.openxmlformats.org/spreadsheetml/2006/main" count="402" uniqueCount="110">
  <si>
    <t>Город</t>
  </si>
  <si>
    <t>Адрес</t>
  </si>
  <si>
    <t>Сторона</t>
  </si>
  <si>
    <t>Выходов за период</t>
  </si>
  <si>
    <t>Выходов в сутки</t>
  </si>
  <si>
    <t>Вид конструкции</t>
  </si>
  <si>
    <t>Фото</t>
  </si>
  <si>
    <t>Код</t>
  </si>
  <si>
    <t>А</t>
  </si>
  <si>
    <t>Способ показа</t>
  </si>
  <si>
    <t>Ролик, сек.</t>
  </si>
  <si>
    <t>Карта</t>
  </si>
  <si>
    <t>ССФ-1</t>
  </si>
  <si>
    <t>Координаты</t>
  </si>
  <si>
    <t>Период, дней</t>
  </si>
  <si>
    <t>Статичная картинка, видеоролик</t>
  </si>
  <si>
    <t xml:space="preserve"> Выходов в час</t>
  </si>
  <si>
    <t>Стоимость</t>
  </si>
  <si>
    <t>График работы</t>
  </si>
  <si>
    <t>ПН-ВС: 00:00 - 24:00</t>
  </si>
  <si>
    <t>Омск</t>
  </si>
  <si>
    <t>1220х660</t>
  </si>
  <si>
    <t>Размеры, px.</t>
  </si>
  <si>
    <t>Ссылка</t>
  </si>
  <si>
    <t>г.Омск, улица Дианова, дом 21, ООТ «Дианова»</t>
  </si>
  <si>
    <t>г. Омск, улица  Лобкова, 6  ООТ "ТД Авангард" ТОК1</t>
  </si>
  <si>
    <t xml:space="preserve">г.Омск, улица Богдана Хмельницкого, дом 96, ООТ «ПКиО имени 30-летия ВЛКСМ» </t>
  </si>
  <si>
    <t>г.Омск, улица Химиков, дом 2, ООТ «КДЦ Кристал»</t>
  </si>
  <si>
    <t>г.Омск, улица Нефтезаводская, дом 17, ООТ «Магистральная»</t>
  </si>
  <si>
    <t xml:space="preserve">г.Омск, проспект Мира, дом 11, ООТ «Технический университет» </t>
  </si>
  <si>
    <t>г.Омск, улица Масленникова, дом 5, ООТ «Магазин «Жемчужина»</t>
  </si>
  <si>
    <t>г.Омск, улица Думская, дом 2, ООТ «Театральная площадь»</t>
  </si>
  <si>
    <t>г.Омск, улица 21-я Амурская, дом 12, ООТ «21-я Амурская»</t>
  </si>
  <si>
    <t>г.Омск, проспект Карла Маркса, дом 29А, ООТ «Магазин Голубой огонек»</t>
  </si>
  <si>
    <t>г.Омск, улица Дианова, дом 3, корпус 1, ООТ «Универсам»</t>
  </si>
  <si>
    <t>г.Омск, улица 70 лет Октября, дом 11, ООТ «Дмитриева»</t>
  </si>
  <si>
    <t>г.Омск, проспект Карла Маркса 89 ООТ «Рождественского»</t>
  </si>
  <si>
    <t>г.Омск, улица Кирова, дом 10, ООТ «Омский Дом Дружбы»</t>
  </si>
  <si>
    <t>г.Омск, улица Герцена, дом 14, ООТ «ТК Флагман»</t>
  </si>
  <si>
    <t>г.Омск, улица Герцена, дом 19, ООТ «Фрунзе»</t>
  </si>
  <si>
    <t>г.Омск, проспект Карла  Маркса, дом 7, ООТ «Магазин Детский мир»</t>
  </si>
  <si>
    <t xml:space="preserve">г.Омск, проспект Карла  Маркса, дом 91, ООТ «Железнодорожный вокзал» </t>
  </si>
  <si>
    <t>г.Омск, проспект Космический, дом 21, ООТ «Кинотеатр Космос»</t>
  </si>
  <si>
    <t xml:space="preserve">г.Омск, улица Багдана Хмельницкого, дом 96, ООТ «ПКиО имени 30-летия ВЛКСМ» </t>
  </si>
  <si>
    <t>г.Омск, площадь Лицкевича, дом 1, ООТ «Площадь Лицкевича»</t>
  </si>
  <si>
    <t>г.Омск, улица Заозерная, дом 26, ООТ «Первомайский рынок»</t>
  </si>
  <si>
    <t>г.Омск, проспект Мира, дом 58, ООТ «ДК им. Малунцева»</t>
  </si>
  <si>
    <t xml:space="preserve">г.Омск, улица Красный Путь, дом 127, корпус 1,ООТ «Городок Водников» </t>
  </si>
  <si>
    <t xml:space="preserve">г.Омск, улица Красный Путь, дом 4, ООТ «КДЦ им. Маяковского» </t>
  </si>
  <si>
    <t>г.Омск, улица Багратиона, дом 1, ООТ «Магазин «Заря»</t>
  </si>
  <si>
    <t>г.Омск, проспект Карла  Маркса, дом 29А, ООТ «Магазин «Голубой огонек»</t>
  </si>
  <si>
    <t xml:space="preserve">г.Омск, проспект Карла Маркса, дом 2, ООТ «Площадь Ленина» </t>
  </si>
  <si>
    <t>г.Омск, улица Интернациональная , дом 41, ООТ «Главпочтамт» ТОК1</t>
  </si>
  <si>
    <t>Расположение конструкции</t>
  </si>
  <si>
    <t>ССФ-2</t>
  </si>
  <si>
    <t>ССФ-3</t>
  </si>
  <si>
    <t>ССФ-4</t>
  </si>
  <si>
    <t>ССФ-5</t>
  </si>
  <si>
    <t>ССФ-6</t>
  </si>
  <si>
    <t>ССФ-7</t>
  </si>
  <si>
    <t>ССФ-8</t>
  </si>
  <si>
    <t>ССФ-9</t>
  </si>
  <si>
    <t>ССФ-10</t>
  </si>
  <si>
    <t>ССФ-11</t>
  </si>
  <si>
    <t>ССФ-12</t>
  </si>
  <si>
    <t>ССФ-13</t>
  </si>
  <si>
    <t>ССФ-14</t>
  </si>
  <si>
    <t>ССФ-15</t>
  </si>
  <si>
    <t>ССФ-16</t>
  </si>
  <si>
    <t>ССФ-17</t>
  </si>
  <si>
    <t>ССФ-18</t>
  </si>
  <si>
    <t>ССФ-19</t>
  </si>
  <si>
    <t>ССФ-20</t>
  </si>
  <si>
    <t>ССФ-21</t>
  </si>
  <si>
    <t>ССФ-22</t>
  </si>
  <si>
    <t>ССФ-23</t>
  </si>
  <si>
    <t>ССФ-24</t>
  </si>
  <si>
    <t>ССФ-25</t>
  </si>
  <si>
    <t>ССФ-26</t>
  </si>
  <si>
    <t>ССФ-27</t>
  </si>
  <si>
    <t>ССФ-28</t>
  </si>
  <si>
    <t>ССФ-29</t>
  </si>
  <si>
    <t>ССФ-30</t>
  </si>
  <si>
    <t>ССФ-31</t>
  </si>
  <si>
    <t>ССФ-32</t>
  </si>
  <si>
    <t>54.994499, 73.250169</t>
  </si>
  <si>
    <t>54.972915, 73.413077</t>
  </si>
  <si>
    <t>55.029694, 73.285486</t>
  </si>
  <si>
    <t>55.033520, 73.268336</t>
  </si>
  <si>
    <t>55.029443, 73.277366</t>
  </si>
  <si>
    <t>54.985532, 73.403431</t>
  </si>
  <si>
    <t>54.991379, 73.371570</t>
  </si>
  <si>
    <t>55.026946, 73.413339</t>
  </si>
  <si>
    <t>54.974084, 73.382436</t>
  </si>
  <si>
    <t>54.993278, 73.265108</t>
  </si>
  <si>
    <t>54.984856, 73.313987</t>
  </si>
  <si>
    <t>54.908526, 73.452242</t>
  </si>
  <si>
    <t>54.946966, 73.419588</t>
  </si>
  <si>
    <t>54.981314, 73.380227</t>
  </si>
  <si>
    <t>54.940874, 73.384581</t>
  </si>
  <si>
    <t>54.966083, 73.412863</t>
  </si>
  <si>
    <t>55.037540, 73.264854</t>
  </si>
  <si>
    <t>55.007792, 73.343450</t>
  </si>
  <si>
    <t>54.997179, 73.356312</t>
  </si>
  <si>
    <t>55.027158, 73.413079</t>
  </si>
  <si>
    <t>55.021856, 73.409493</t>
  </si>
  <si>
    <t>54.937941, 73.381808</t>
  </si>
  <si>
    <t>Внешнее</t>
  </si>
  <si>
    <t>Внутреннее</t>
  </si>
  <si>
    <t>Экран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</si>
</sst>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8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readingOrder="1"/>
    </xf>
    <xf numFmtId="0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readingOrder="1"/>
    </xf>
    <xf numFmtId="0" fontId="7" fillId="0" borderId="1" xfId="2" applyNumberFormat="1" applyFont="1" applyFill="1" applyBorder="1" applyAlignment="1">
      <alignment horizontal="center" vertical="center" readingOrder="1"/>
    </xf>
    <xf numFmtId="0" fontId="5" fillId="0" borderId="1" xfId="1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</cellXfs>
  <cellStyles count="3">
    <cellStyle name="Normal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-5de6bdc5-e850-4d6b-8d72-69dfb8a1c71b" Type="http://schemas.microsoft.com/office/2017/10/relationships/person" Target="persons/person.xml"/></Relationships>
</file>

<file path=xl/persons/person.xml><?xml version="1.0" encoding="utf-8"?>
<sc:personList xmlns:sc="http://schemas.microsoft.com/office/spreadsheetml/2018/threadedcomments">
  <sc:person displayName="Автор" id="{6023EAC4-AC07-447D-B4F2-7CFDF7B1A4D4}" providerId="None"/>
</sc: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sc:ThreadedComments xmlns:sc="http://schemas.microsoft.com/office/spreadsheetml/2018/threadedcomments">
  <sc:threadedComment ref="M8" personId="{6023EAC4-AC07-447D-B4F2-7CFDF7B1A4D4}" id="{B1C29976-DA67-4CD0-8601-72084E9A4050}">
    <sc:text>Укажите ролик нужной длины, и стоимость пересчитается. Допустимые значения: 
5, 10, 15, 20, 25, 30 сек.</sc:text>
  </sc:threadedComment>
  <sc:threadedComment ref="Q8" personId="{6023EAC4-AC07-447D-B4F2-7CFDF7B1A4D4}" id="{6DC13CFF-748D-4218-A667-32521C415799}">
    <sc:text>Укажите нужное количество, и стоимость пересчитается. Допустимые значения: 
7, 14, 21, 28 дней</sc:text>
  </sc:threadedComment>
</sc: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PVr6O1Z" TargetMode="External"/><Relationship Id="rId13" Type="http://schemas.openxmlformats.org/officeDocument/2006/relationships/hyperlink" Target="https://yandex.ru/maps/-/CPVr6TPb" TargetMode="External"/><Relationship Id="rId18" Type="http://schemas.openxmlformats.org/officeDocument/2006/relationships/hyperlink" Target="https://yandex.ru/maps/-/CPVrb4Mx" TargetMode="External"/><Relationship Id="rId26" Type="http://schemas.openxmlformats.org/officeDocument/2006/relationships/hyperlink" Target="https://yandex.ru/maps/-/CPVrbGJZ" TargetMode="External"/><Relationship Id="rId3" Type="http://schemas.openxmlformats.org/officeDocument/2006/relationships/hyperlink" Target="https://yandex.ru/maps/-/CPVr6B6E" TargetMode="External"/><Relationship Id="rId21" Type="http://schemas.openxmlformats.org/officeDocument/2006/relationships/hyperlink" Target="https://yandex.ru/maps/-/CPVrbNJ1" TargetMode="External"/><Relationship Id="rId34" Type="http://schemas.openxmlformats.org/officeDocument/2006/relationships/hyperlink" Target="https://yandex.ru/maps/-/CPVrbL7J" TargetMode="External"/><Relationship Id="rId7" Type="http://schemas.openxmlformats.org/officeDocument/2006/relationships/hyperlink" Target="https://yandex.ru/maps/-/CPVr6G2l" TargetMode="External"/><Relationship Id="rId12" Type="http://schemas.openxmlformats.org/officeDocument/2006/relationships/hyperlink" Target="https://yandex.ru/maps/-/CPVr6L-5" TargetMode="External"/><Relationship Id="rId17" Type="http://schemas.openxmlformats.org/officeDocument/2006/relationships/hyperlink" Target="https://yandex.ru/maps/-/CPVrb4Mx" TargetMode="External"/><Relationship Id="rId25" Type="http://schemas.openxmlformats.org/officeDocument/2006/relationships/hyperlink" Target="https://yandex.ru/maps/-/CPVrbCyt" TargetMode="External"/><Relationship Id="rId33" Type="http://schemas.openxmlformats.org/officeDocument/2006/relationships/hyperlink" Target="https://yandex.ru/maps/-/CPVrbH7Q" TargetMode="External"/><Relationship Id="rId2" Type="http://schemas.openxmlformats.org/officeDocument/2006/relationships/hyperlink" Target="https://disk.yandex.ru/i/UW9zEx9g9CISBg" TargetMode="External"/><Relationship Id="rId16" Type="http://schemas.openxmlformats.org/officeDocument/2006/relationships/hyperlink" Target="https://yandex.ru/maps/-/CPVrbQlL" TargetMode="External"/><Relationship Id="rId20" Type="http://schemas.openxmlformats.org/officeDocument/2006/relationships/hyperlink" Target="https://yandex.ru/maps/-/CPVrbJI5" TargetMode="External"/><Relationship Id="rId29" Type="http://schemas.openxmlformats.org/officeDocument/2006/relationships/hyperlink" Target="https://yandex.ru/maps/-/CPVrbWkm" TargetMode="External"/><Relationship Id="rId1" Type="http://schemas.openxmlformats.org/officeDocument/2006/relationships/hyperlink" Target="https://disk.yandex.ru/i/UW9zEx9g9CISBg" TargetMode="External"/><Relationship Id="rId6" Type="http://schemas.openxmlformats.org/officeDocument/2006/relationships/hyperlink" Target="https://yandex.ru/maps/-/CPVr66OH" TargetMode="External"/><Relationship Id="rId11" Type="http://schemas.openxmlformats.org/officeDocument/2006/relationships/hyperlink" Target="https://yandex.ru/maps/-/CPVr689q" TargetMode="External"/><Relationship Id="rId24" Type="http://schemas.openxmlformats.org/officeDocument/2006/relationships/hyperlink" Target="https://yandex.ru/maps/-/CPVrbV2A" TargetMode="External"/><Relationship Id="rId32" Type="http://schemas.openxmlformats.org/officeDocument/2006/relationships/hyperlink" Target="https://yandex.ru/maps/-/CPVrbDOm" TargetMode="External"/><Relationship Id="rId5" Type="http://schemas.openxmlformats.org/officeDocument/2006/relationships/hyperlink" Target="https://yandex.ru/maps/-/CPVr6ZIe" TargetMode="External"/><Relationship Id="rId15" Type="http://schemas.openxmlformats.org/officeDocument/2006/relationships/hyperlink" Target="https://yandex.ru/maps/-/CPVrbM8Z" TargetMode="External"/><Relationship Id="rId23" Type="http://schemas.openxmlformats.org/officeDocument/2006/relationships/hyperlink" Target="https://yandex.ru/maps/-/CPVrbV2A" TargetMode="External"/><Relationship Id="rId28" Type="http://schemas.openxmlformats.org/officeDocument/2006/relationships/hyperlink" Target="https://yandex.ru/maps/-/CPVrbSZC" TargetMode="External"/><Relationship Id="rId36" Type="http://schemas.microsoft.com/office/2017/10/relationships/threadedComment" Target="../threadedComments/threadedComment1.xml"/><Relationship Id="rId10" Type="http://schemas.openxmlformats.org/officeDocument/2006/relationships/hyperlink" Target="https://yandex.ru/maps/-/CPVr60KI" TargetMode="External"/><Relationship Id="rId19" Type="http://schemas.openxmlformats.org/officeDocument/2006/relationships/hyperlink" Target="https://yandex.ru/maps/-/CPVrbB4-" TargetMode="External"/><Relationship Id="rId31" Type="http://schemas.openxmlformats.org/officeDocument/2006/relationships/hyperlink" Target="https://yandex.ru/maps/-/CPVrb8jP" TargetMode="External"/><Relationship Id="rId4" Type="http://schemas.openxmlformats.org/officeDocument/2006/relationships/hyperlink" Target="https://yandex.ru/maps/-/CPVr6JzZ" TargetMode="External"/><Relationship Id="rId9" Type="http://schemas.openxmlformats.org/officeDocument/2006/relationships/hyperlink" Target="https://yandex.ru/maps/-/CPVr6S-g" TargetMode="External"/><Relationship Id="rId14" Type="http://schemas.openxmlformats.org/officeDocument/2006/relationships/hyperlink" Target="https://yandex.ru/maps/-/CPVrbEO0" TargetMode="External"/><Relationship Id="rId22" Type="http://schemas.openxmlformats.org/officeDocument/2006/relationships/hyperlink" Target="https://yandex.ru/maps/-/CPVrbRzg" TargetMode="External"/><Relationship Id="rId27" Type="http://schemas.openxmlformats.org/officeDocument/2006/relationships/hyperlink" Target="https://yandex.ru/maps/-/CPVrbK8I" TargetMode="External"/><Relationship Id="rId30" Type="http://schemas.openxmlformats.org/officeDocument/2006/relationships/hyperlink" Target="https://yandex.ru/maps/-/CPVrb07q" TargetMode="External"/><Relationship Id="rId35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abSelected="1" zoomScaleNormal="100" workbookViewId="0">
      <selection activeCell="C2" sqref="C2"/>
    </sheetView>
  </sheetViews>
  <sheetFormatPr defaultColWidth="9.140625" defaultRowHeight="12.75" x14ac:dyDescent="0.25"/>
  <cols>
    <col min="1" max="1" width="10.5703125" style="1" customWidth="1"/>
    <col min="2" max="2" width="19.28515625" style="1" customWidth="1"/>
    <col min="3" max="3" width="23.85546875" style="2" customWidth="1"/>
    <col min="4" max="4" width="17.7109375" style="2" customWidth="1"/>
    <col min="5" max="5" width="9.5703125" style="2" customWidth="1"/>
    <col min="6" max="6" width="10" style="2" customWidth="1"/>
    <col min="7" max="7" width="16" style="2" customWidth="1"/>
    <col min="8" max="8" width="12.140625" style="2" customWidth="1"/>
    <col min="9" max="9" width="17.7109375" style="2" customWidth="1"/>
    <col min="10" max="10" width="14.28515625" style="1" customWidth="1"/>
    <col min="11" max="11" width="17.28515625" style="1" customWidth="1"/>
    <col min="12" max="12" width="17.85546875" style="1" customWidth="1"/>
    <col min="13" max="13" width="18.7109375" style="1" customWidth="1"/>
    <col min="14" max="14" width="16.85546875" style="1" customWidth="1"/>
    <col min="15" max="15" width="21.5703125" style="1" customWidth="1"/>
    <col min="16" max="16" width="13.85546875" style="3" customWidth="1"/>
    <col min="17" max="17" width="8.7109375" style="1" customWidth="1"/>
    <col min="18" max="18" width="19" style="3" customWidth="1"/>
    <col min="19" max="16384" width="9.140625" style="1"/>
  </cols>
  <sheetData>
    <row r="1" spans="1:18" s="6" customFormat="1" ht="25.5" x14ac:dyDescent="0.25">
      <c r="A1" s="4" t="s">
        <v>0</v>
      </c>
      <c r="B1" s="4" t="s">
        <v>5</v>
      </c>
      <c r="C1" s="4" t="s">
        <v>1</v>
      </c>
      <c r="D1" s="4" t="s">
        <v>53</v>
      </c>
      <c r="E1" s="4" t="s">
        <v>6</v>
      </c>
      <c r="F1" s="4" t="s">
        <v>11</v>
      </c>
      <c r="G1" s="4" t="s">
        <v>22</v>
      </c>
      <c r="H1" s="4" t="s">
        <v>2</v>
      </c>
      <c r="I1" s="4" t="s">
        <v>9</v>
      </c>
      <c r="J1" s="4" t="s">
        <v>10</v>
      </c>
      <c r="K1" s="4" t="s">
        <v>16</v>
      </c>
      <c r="L1" s="4" t="s">
        <v>18</v>
      </c>
      <c r="M1" s="4" t="s">
        <v>4</v>
      </c>
      <c r="N1" s="4" t="s">
        <v>14</v>
      </c>
      <c r="O1" s="4" t="s">
        <v>3</v>
      </c>
      <c r="P1" s="4" t="s">
        <v>17</v>
      </c>
      <c r="Q1" s="5" t="s">
        <v>7</v>
      </c>
      <c r="R1" s="4" t="s">
        <v>13</v>
      </c>
    </row>
    <row r="2" spans="1:18" ht="25.5" x14ac:dyDescent="0.25">
      <c r="A2" s="7" t="s">
        <v>20</v>
      </c>
      <c r="B2" s="7" t="s">
        <v>109</v>
      </c>
      <c r="C2" s="8" t="s">
        <v>24</v>
      </c>
      <c r="D2" s="8" t="s">
        <v>107</v>
      </c>
      <c r="E2" s="14" t="s">
        <v>23</v>
      </c>
      <c r="F2" s="14" t="s">
        <v>23</v>
      </c>
      <c r="G2" s="13" t="s">
        <v>21</v>
      </c>
      <c r="H2" s="9" t="s">
        <v>8</v>
      </c>
      <c r="I2" s="10" t="s">
        <v>15</v>
      </c>
      <c r="J2" s="9">
        <v>5</v>
      </c>
      <c r="K2" s="9">
        <v>12</v>
      </c>
      <c r="L2" s="15" t="s">
        <v>19</v>
      </c>
      <c r="M2" s="9">
        <f>24*K2</f>
        <v>288</v>
      </c>
      <c r="N2" s="9">
        <v>30</v>
      </c>
      <c r="O2" s="9">
        <f t="shared" ref="O2" si="0">M2*N2</f>
        <v>8640</v>
      </c>
      <c r="P2" s="11">
        <f>(0.07*O2)*J2</f>
        <v>3024.0000000000005</v>
      </c>
      <c r="Q2" s="12" t="s">
        <v>12</v>
      </c>
      <c r="R2" s="12" t="s">
        <v>85</v>
      </c>
    </row>
    <row r="3" spans="1:18" ht="25.5" x14ac:dyDescent="0.25">
      <c r="A3" s="7" t="s">
        <v>20</v>
      </c>
      <c r="B3" s="7" t="s">
        <v>109</v>
      </c>
      <c r="C3" s="16" t="s">
        <v>25</v>
      </c>
      <c r="D3" s="8" t="s">
        <v>107</v>
      </c>
      <c r="E3" s="14" t="s">
        <v>23</v>
      </c>
      <c r="F3" s="14" t="s">
        <v>23</v>
      </c>
      <c r="G3" s="13" t="s">
        <v>21</v>
      </c>
      <c r="H3" s="9" t="s">
        <v>8</v>
      </c>
      <c r="I3" s="10" t="s">
        <v>15</v>
      </c>
      <c r="J3" s="9">
        <v>5</v>
      </c>
      <c r="K3" s="9">
        <v>12</v>
      </c>
      <c r="L3" s="15" t="s">
        <v>19</v>
      </c>
      <c r="M3" s="9">
        <f t="shared" ref="M3:M33" si="1">24*K3</f>
        <v>288</v>
      </c>
      <c r="N3" s="9">
        <v>30</v>
      </c>
      <c r="O3" s="9">
        <f t="shared" ref="O3:O33" si="2">M3*N3</f>
        <v>8640</v>
      </c>
      <c r="P3" s="11">
        <f t="shared" ref="P3:P33" si="3">(0.07*O3)*J3</f>
        <v>3024.0000000000005</v>
      </c>
      <c r="Q3" s="12" t="s">
        <v>54</v>
      </c>
      <c r="R3" s="17" t="s">
        <v>106</v>
      </c>
    </row>
    <row r="4" spans="1:18" ht="51" x14ac:dyDescent="0.25">
      <c r="A4" s="7" t="s">
        <v>20</v>
      </c>
      <c r="B4" s="7" t="s">
        <v>109</v>
      </c>
      <c r="C4" s="16" t="s">
        <v>26</v>
      </c>
      <c r="D4" s="8" t="s">
        <v>107</v>
      </c>
      <c r="E4" s="14" t="s">
        <v>23</v>
      </c>
      <c r="F4" s="14" t="s">
        <v>23</v>
      </c>
      <c r="G4" s="13" t="s">
        <v>21</v>
      </c>
      <c r="H4" s="9" t="s">
        <v>8</v>
      </c>
      <c r="I4" s="10" t="s">
        <v>15</v>
      </c>
      <c r="J4" s="9">
        <v>5</v>
      </c>
      <c r="K4" s="9">
        <v>12</v>
      </c>
      <c r="L4" s="15" t="s">
        <v>19</v>
      </c>
      <c r="M4" s="9">
        <f t="shared" si="1"/>
        <v>288</v>
      </c>
      <c r="N4" s="9">
        <v>30</v>
      </c>
      <c r="O4" s="9">
        <f t="shared" si="2"/>
        <v>8640</v>
      </c>
      <c r="P4" s="11">
        <f t="shared" si="3"/>
        <v>3024.0000000000005</v>
      </c>
      <c r="Q4" s="12" t="s">
        <v>55</v>
      </c>
      <c r="R4" s="17" t="s">
        <v>86</v>
      </c>
    </row>
    <row r="5" spans="1:18" ht="25.5" x14ac:dyDescent="0.25">
      <c r="A5" s="7" t="s">
        <v>20</v>
      </c>
      <c r="B5" s="7" t="s">
        <v>109</v>
      </c>
      <c r="C5" s="16" t="s">
        <v>27</v>
      </c>
      <c r="D5" s="8" t="s">
        <v>107</v>
      </c>
      <c r="E5" s="14" t="s">
        <v>23</v>
      </c>
      <c r="F5" s="14" t="s">
        <v>23</v>
      </c>
      <c r="G5" s="13" t="s">
        <v>21</v>
      </c>
      <c r="H5" s="9" t="s">
        <v>8</v>
      </c>
      <c r="I5" s="10" t="s">
        <v>15</v>
      </c>
      <c r="J5" s="9">
        <v>5</v>
      </c>
      <c r="K5" s="9">
        <v>12</v>
      </c>
      <c r="L5" s="15" t="s">
        <v>19</v>
      </c>
      <c r="M5" s="9">
        <f t="shared" si="1"/>
        <v>288</v>
      </c>
      <c r="N5" s="9">
        <v>30</v>
      </c>
      <c r="O5" s="9">
        <f t="shared" si="2"/>
        <v>8640</v>
      </c>
      <c r="P5" s="11">
        <f t="shared" si="3"/>
        <v>3024.0000000000005</v>
      </c>
      <c r="Q5" s="12" t="s">
        <v>56</v>
      </c>
      <c r="R5" s="17" t="s">
        <v>87</v>
      </c>
    </row>
    <row r="6" spans="1:18" ht="38.25" x14ac:dyDescent="0.25">
      <c r="A6" s="7" t="s">
        <v>20</v>
      </c>
      <c r="B6" s="7" t="s">
        <v>109</v>
      </c>
      <c r="C6" s="16" t="s">
        <v>28</v>
      </c>
      <c r="D6" s="8" t="s">
        <v>107</v>
      </c>
      <c r="E6" s="14" t="s">
        <v>23</v>
      </c>
      <c r="F6" s="14" t="s">
        <v>23</v>
      </c>
      <c r="G6" s="13" t="s">
        <v>21</v>
      </c>
      <c r="H6" s="9" t="s">
        <v>8</v>
      </c>
      <c r="I6" s="10" t="s">
        <v>15</v>
      </c>
      <c r="J6" s="9">
        <v>5</v>
      </c>
      <c r="K6" s="9">
        <v>12</v>
      </c>
      <c r="L6" s="15" t="s">
        <v>19</v>
      </c>
      <c r="M6" s="9">
        <f t="shared" si="1"/>
        <v>288</v>
      </c>
      <c r="N6" s="9">
        <v>30</v>
      </c>
      <c r="O6" s="9">
        <f t="shared" si="2"/>
        <v>8640</v>
      </c>
      <c r="P6" s="11">
        <f t="shared" si="3"/>
        <v>3024.0000000000005</v>
      </c>
      <c r="Q6" s="12" t="s">
        <v>57</v>
      </c>
      <c r="R6" s="17" t="s">
        <v>88</v>
      </c>
    </row>
    <row r="7" spans="1:18" ht="38.25" x14ac:dyDescent="0.25">
      <c r="A7" s="7" t="s">
        <v>20</v>
      </c>
      <c r="B7" s="7" t="s">
        <v>109</v>
      </c>
      <c r="C7" s="16" t="s">
        <v>29</v>
      </c>
      <c r="D7" s="8" t="s">
        <v>107</v>
      </c>
      <c r="E7" s="14" t="s">
        <v>23</v>
      </c>
      <c r="F7" s="14" t="s">
        <v>23</v>
      </c>
      <c r="G7" s="13" t="s">
        <v>21</v>
      </c>
      <c r="H7" s="9" t="s">
        <v>8</v>
      </c>
      <c r="I7" s="10" t="s">
        <v>15</v>
      </c>
      <c r="J7" s="9">
        <v>5</v>
      </c>
      <c r="K7" s="9">
        <v>12</v>
      </c>
      <c r="L7" s="15" t="s">
        <v>19</v>
      </c>
      <c r="M7" s="9">
        <f t="shared" si="1"/>
        <v>288</v>
      </c>
      <c r="N7" s="9">
        <v>30</v>
      </c>
      <c r="O7" s="9">
        <f t="shared" si="2"/>
        <v>8640</v>
      </c>
      <c r="P7" s="11">
        <f t="shared" si="3"/>
        <v>3024.0000000000005</v>
      </c>
      <c r="Q7" s="12" t="s">
        <v>58</v>
      </c>
      <c r="R7" s="17" t="s">
        <v>89</v>
      </c>
    </row>
    <row r="8" spans="1:18" ht="38.25" x14ac:dyDescent="0.25">
      <c r="A8" s="7" t="s">
        <v>20</v>
      </c>
      <c r="B8" s="7" t="s">
        <v>109</v>
      </c>
      <c r="C8" s="16" t="s">
        <v>30</v>
      </c>
      <c r="D8" s="8" t="s">
        <v>107</v>
      </c>
      <c r="E8" s="14" t="s">
        <v>23</v>
      </c>
      <c r="F8" s="14" t="s">
        <v>23</v>
      </c>
      <c r="G8" s="13" t="s">
        <v>21</v>
      </c>
      <c r="H8" s="9" t="s">
        <v>8</v>
      </c>
      <c r="I8" s="10" t="s">
        <v>15</v>
      </c>
      <c r="J8" s="9">
        <v>5</v>
      </c>
      <c r="K8" s="9">
        <v>12</v>
      </c>
      <c r="L8" s="15" t="s">
        <v>19</v>
      </c>
      <c r="M8" s="9">
        <f t="shared" si="1"/>
        <v>288</v>
      </c>
      <c r="N8" s="9">
        <v>30</v>
      </c>
      <c r="O8" s="9">
        <f t="shared" si="2"/>
        <v>8640</v>
      </c>
      <c r="P8" s="11">
        <f t="shared" si="3"/>
        <v>3024.0000000000005</v>
      </c>
      <c r="Q8" s="12" t="s">
        <v>59</v>
      </c>
      <c r="R8" s="17" t="s">
        <v>90</v>
      </c>
    </row>
    <row r="9" spans="1:18" ht="38.25" x14ac:dyDescent="0.25">
      <c r="A9" s="7" t="s">
        <v>20</v>
      </c>
      <c r="B9" s="7" t="s">
        <v>109</v>
      </c>
      <c r="C9" s="16" t="s">
        <v>31</v>
      </c>
      <c r="D9" s="8" t="s">
        <v>107</v>
      </c>
      <c r="E9" s="14" t="s">
        <v>23</v>
      </c>
      <c r="F9" s="14" t="s">
        <v>23</v>
      </c>
      <c r="G9" s="13" t="s">
        <v>21</v>
      </c>
      <c r="H9" s="9" t="s">
        <v>8</v>
      </c>
      <c r="I9" s="10" t="s">
        <v>15</v>
      </c>
      <c r="J9" s="9">
        <v>5</v>
      </c>
      <c r="K9" s="9">
        <v>12</v>
      </c>
      <c r="L9" s="15" t="s">
        <v>19</v>
      </c>
      <c r="M9" s="9">
        <f t="shared" si="1"/>
        <v>288</v>
      </c>
      <c r="N9" s="9">
        <v>30</v>
      </c>
      <c r="O9" s="9">
        <f t="shared" si="2"/>
        <v>8640</v>
      </c>
      <c r="P9" s="11">
        <f t="shared" si="3"/>
        <v>3024.0000000000005</v>
      </c>
      <c r="Q9" s="12" t="s">
        <v>60</v>
      </c>
      <c r="R9" s="17" t="s">
        <v>91</v>
      </c>
    </row>
    <row r="10" spans="1:18" ht="38.25" x14ac:dyDescent="0.25">
      <c r="A10" s="7" t="s">
        <v>20</v>
      </c>
      <c r="B10" s="7" t="s">
        <v>109</v>
      </c>
      <c r="C10" s="16" t="s">
        <v>32</v>
      </c>
      <c r="D10" s="8" t="s">
        <v>107</v>
      </c>
      <c r="E10" s="14" t="s">
        <v>23</v>
      </c>
      <c r="F10" s="14" t="s">
        <v>23</v>
      </c>
      <c r="G10" s="13" t="s">
        <v>21</v>
      </c>
      <c r="H10" s="9" t="s">
        <v>8</v>
      </c>
      <c r="I10" s="10" t="s">
        <v>15</v>
      </c>
      <c r="J10" s="9">
        <v>5</v>
      </c>
      <c r="K10" s="9">
        <v>12</v>
      </c>
      <c r="L10" s="15" t="s">
        <v>19</v>
      </c>
      <c r="M10" s="9">
        <f t="shared" si="1"/>
        <v>288</v>
      </c>
      <c r="N10" s="9">
        <v>30</v>
      </c>
      <c r="O10" s="9">
        <f t="shared" si="2"/>
        <v>8640</v>
      </c>
      <c r="P10" s="11">
        <f t="shared" si="3"/>
        <v>3024.0000000000005</v>
      </c>
      <c r="Q10" s="12" t="s">
        <v>61</v>
      </c>
      <c r="R10" s="17" t="s">
        <v>92</v>
      </c>
    </row>
    <row r="11" spans="1:18" ht="38.25" x14ac:dyDescent="0.25">
      <c r="A11" s="7" t="s">
        <v>20</v>
      </c>
      <c r="B11" s="7" t="s">
        <v>109</v>
      </c>
      <c r="C11" s="16" t="s">
        <v>33</v>
      </c>
      <c r="D11" s="8" t="s">
        <v>107</v>
      </c>
      <c r="E11" s="14" t="s">
        <v>23</v>
      </c>
      <c r="F11" s="14" t="s">
        <v>23</v>
      </c>
      <c r="G11" s="13" t="s">
        <v>21</v>
      </c>
      <c r="H11" s="9" t="s">
        <v>8</v>
      </c>
      <c r="I11" s="10" t="s">
        <v>15</v>
      </c>
      <c r="J11" s="9">
        <v>5</v>
      </c>
      <c r="K11" s="9">
        <v>12</v>
      </c>
      <c r="L11" s="15" t="s">
        <v>19</v>
      </c>
      <c r="M11" s="9">
        <f t="shared" si="1"/>
        <v>288</v>
      </c>
      <c r="N11" s="9">
        <v>30</v>
      </c>
      <c r="O11" s="9">
        <f t="shared" si="2"/>
        <v>8640</v>
      </c>
      <c r="P11" s="11">
        <f t="shared" si="3"/>
        <v>3024.0000000000005</v>
      </c>
      <c r="Q11" s="12" t="s">
        <v>62</v>
      </c>
      <c r="R11" s="17" t="s">
        <v>93</v>
      </c>
    </row>
    <row r="12" spans="1:18" ht="38.25" x14ac:dyDescent="0.25">
      <c r="A12" s="7" t="s">
        <v>20</v>
      </c>
      <c r="B12" s="7" t="s">
        <v>109</v>
      </c>
      <c r="C12" s="16" t="s">
        <v>34</v>
      </c>
      <c r="D12" s="8" t="s">
        <v>107</v>
      </c>
      <c r="E12" s="14" t="s">
        <v>23</v>
      </c>
      <c r="F12" s="14" t="s">
        <v>23</v>
      </c>
      <c r="G12" s="13" t="s">
        <v>21</v>
      </c>
      <c r="H12" s="9" t="s">
        <v>8</v>
      </c>
      <c r="I12" s="10" t="s">
        <v>15</v>
      </c>
      <c r="J12" s="9">
        <v>5</v>
      </c>
      <c r="K12" s="9">
        <v>12</v>
      </c>
      <c r="L12" s="15" t="s">
        <v>19</v>
      </c>
      <c r="M12" s="9">
        <f t="shared" si="1"/>
        <v>288</v>
      </c>
      <c r="N12" s="9">
        <v>30</v>
      </c>
      <c r="O12" s="9">
        <f t="shared" si="2"/>
        <v>8640</v>
      </c>
      <c r="P12" s="11">
        <f t="shared" si="3"/>
        <v>3024.0000000000005</v>
      </c>
      <c r="Q12" s="12" t="s">
        <v>63</v>
      </c>
      <c r="R12" s="17" t="s">
        <v>94</v>
      </c>
    </row>
    <row r="13" spans="1:18" ht="38.25" x14ac:dyDescent="0.25">
      <c r="A13" s="7" t="s">
        <v>20</v>
      </c>
      <c r="B13" s="7" t="s">
        <v>109</v>
      </c>
      <c r="C13" s="16" t="s">
        <v>35</v>
      </c>
      <c r="D13" s="8" t="s">
        <v>107</v>
      </c>
      <c r="E13" s="14" t="s">
        <v>23</v>
      </c>
      <c r="F13" s="14" t="s">
        <v>23</v>
      </c>
      <c r="G13" s="13" t="s">
        <v>21</v>
      </c>
      <c r="H13" s="9" t="s">
        <v>8</v>
      </c>
      <c r="I13" s="10" t="s">
        <v>15</v>
      </c>
      <c r="J13" s="9">
        <v>5</v>
      </c>
      <c r="K13" s="9">
        <v>12</v>
      </c>
      <c r="L13" s="15" t="s">
        <v>19</v>
      </c>
      <c r="M13" s="9">
        <f t="shared" si="1"/>
        <v>288</v>
      </c>
      <c r="N13" s="9">
        <v>30</v>
      </c>
      <c r="O13" s="9">
        <f t="shared" si="2"/>
        <v>8640</v>
      </c>
      <c r="P13" s="11">
        <f t="shared" si="3"/>
        <v>3024.0000000000005</v>
      </c>
      <c r="Q13" s="12" t="s">
        <v>64</v>
      </c>
      <c r="R13" s="17" t="s">
        <v>95</v>
      </c>
    </row>
    <row r="14" spans="1:18" ht="38.25" x14ac:dyDescent="0.25">
      <c r="A14" s="7" t="s">
        <v>20</v>
      </c>
      <c r="B14" s="7" t="s">
        <v>109</v>
      </c>
      <c r="C14" s="16" t="s">
        <v>36</v>
      </c>
      <c r="D14" s="8" t="s">
        <v>107</v>
      </c>
      <c r="E14" s="14" t="s">
        <v>23</v>
      </c>
      <c r="F14" s="14" t="s">
        <v>23</v>
      </c>
      <c r="G14" s="13" t="s">
        <v>21</v>
      </c>
      <c r="H14" s="9" t="s">
        <v>8</v>
      </c>
      <c r="I14" s="10" t="s">
        <v>15</v>
      </c>
      <c r="J14" s="9">
        <v>5</v>
      </c>
      <c r="K14" s="9">
        <v>12</v>
      </c>
      <c r="L14" s="15" t="s">
        <v>19</v>
      </c>
      <c r="M14" s="9">
        <f t="shared" si="1"/>
        <v>288</v>
      </c>
      <c r="N14" s="9">
        <v>30</v>
      </c>
      <c r="O14" s="9">
        <f t="shared" si="2"/>
        <v>8640</v>
      </c>
      <c r="P14" s="11">
        <f t="shared" si="3"/>
        <v>3024.0000000000005</v>
      </c>
      <c r="Q14" s="12" t="s">
        <v>65</v>
      </c>
      <c r="R14" s="17" t="s">
        <v>96</v>
      </c>
    </row>
    <row r="15" spans="1:18" ht="38.25" x14ac:dyDescent="0.25">
      <c r="A15" s="7" t="s">
        <v>20</v>
      </c>
      <c r="B15" s="7" t="s">
        <v>109</v>
      </c>
      <c r="C15" s="16" t="s">
        <v>37</v>
      </c>
      <c r="D15" s="8" t="s">
        <v>107</v>
      </c>
      <c r="E15" s="14" t="s">
        <v>23</v>
      </c>
      <c r="F15" s="14" t="s">
        <v>23</v>
      </c>
      <c r="G15" s="13" t="s">
        <v>21</v>
      </c>
      <c r="H15" s="9" t="s">
        <v>8</v>
      </c>
      <c r="I15" s="10" t="s">
        <v>15</v>
      </c>
      <c r="J15" s="9">
        <v>5</v>
      </c>
      <c r="K15" s="9">
        <v>12</v>
      </c>
      <c r="L15" s="15" t="s">
        <v>19</v>
      </c>
      <c r="M15" s="9">
        <f t="shared" si="1"/>
        <v>288</v>
      </c>
      <c r="N15" s="9">
        <v>30</v>
      </c>
      <c r="O15" s="9">
        <f t="shared" si="2"/>
        <v>8640</v>
      </c>
      <c r="P15" s="11">
        <f t="shared" si="3"/>
        <v>3024.0000000000005</v>
      </c>
      <c r="Q15" s="12" t="s">
        <v>66</v>
      </c>
      <c r="R15" s="17" t="s">
        <v>97</v>
      </c>
    </row>
    <row r="16" spans="1:18" ht="25.5" x14ac:dyDescent="0.25">
      <c r="A16" s="7" t="s">
        <v>20</v>
      </c>
      <c r="B16" s="7" t="s">
        <v>109</v>
      </c>
      <c r="C16" s="16" t="s">
        <v>38</v>
      </c>
      <c r="D16" s="8" t="s">
        <v>107</v>
      </c>
      <c r="E16" s="14" t="s">
        <v>23</v>
      </c>
      <c r="F16" s="14" t="s">
        <v>23</v>
      </c>
      <c r="G16" s="13" t="s">
        <v>21</v>
      </c>
      <c r="H16" s="9" t="s">
        <v>8</v>
      </c>
      <c r="I16" s="10" t="s">
        <v>15</v>
      </c>
      <c r="J16" s="9">
        <v>5</v>
      </c>
      <c r="K16" s="9">
        <v>12</v>
      </c>
      <c r="L16" s="15" t="s">
        <v>19</v>
      </c>
      <c r="M16" s="9">
        <f t="shared" si="1"/>
        <v>288</v>
      </c>
      <c r="N16" s="9">
        <v>30</v>
      </c>
      <c r="O16" s="9">
        <f t="shared" si="2"/>
        <v>8640</v>
      </c>
      <c r="P16" s="11">
        <f t="shared" si="3"/>
        <v>3024.0000000000005</v>
      </c>
      <c r="Q16" s="12" t="s">
        <v>67</v>
      </c>
      <c r="R16" s="17" t="s">
        <v>91</v>
      </c>
    </row>
    <row r="17" spans="1:18" ht="25.5" x14ac:dyDescent="0.25">
      <c r="A17" s="7" t="s">
        <v>20</v>
      </c>
      <c r="B17" s="7" t="s">
        <v>109</v>
      </c>
      <c r="C17" s="16" t="s">
        <v>39</v>
      </c>
      <c r="D17" s="8" t="s">
        <v>107</v>
      </c>
      <c r="E17" s="14" t="s">
        <v>23</v>
      </c>
      <c r="F17" s="14" t="s">
        <v>23</v>
      </c>
      <c r="G17" s="13" t="s">
        <v>21</v>
      </c>
      <c r="H17" s="9" t="s">
        <v>8</v>
      </c>
      <c r="I17" s="10" t="s">
        <v>15</v>
      </c>
      <c r="J17" s="9">
        <v>5</v>
      </c>
      <c r="K17" s="9">
        <v>12</v>
      </c>
      <c r="L17" s="15" t="s">
        <v>19</v>
      </c>
      <c r="M17" s="9">
        <f t="shared" si="1"/>
        <v>288</v>
      </c>
      <c r="N17" s="9">
        <v>30</v>
      </c>
      <c r="O17" s="9">
        <f t="shared" si="2"/>
        <v>8640</v>
      </c>
      <c r="P17" s="11">
        <f t="shared" si="3"/>
        <v>3024.0000000000005</v>
      </c>
      <c r="Q17" s="12" t="s">
        <v>68</v>
      </c>
      <c r="R17" s="17" t="s">
        <v>91</v>
      </c>
    </row>
    <row r="18" spans="1:18" ht="38.25" x14ac:dyDescent="0.25">
      <c r="A18" s="7" t="s">
        <v>20</v>
      </c>
      <c r="B18" s="7" t="s">
        <v>109</v>
      </c>
      <c r="C18" s="16" t="s">
        <v>40</v>
      </c>
      <c r="D18" s="8" t="s">
        <v>107</v>
      </c>
      <c r="E18" s="14" t="s">
        <v>23</v>
      </c>
      <c r="F18" s="14" t="s">
        <v>23</v>
      </c>
      <c r="G18" s="13" t="s">
        <v>21</v>
      </c>
      <c r="H18" s="9" t="s">
        <v>8</v>
      </c>
      <c r="I18" s="10" t="s">
        <v>15</v>
      </c>
      <c r="J18" s="9">
        <v>5</v>
      </c>
      <c r="K18" s="9">
        <v>12</v>
      </c>
      <c r="L18" s="15" t="s">
        <v>19</v>
      </c>
      <c r="M18" s="9">
        <f t="shared" si="1"/>
        <v>288</v>
      </c>
      <c r="N18" s="9">
        <v>30</v>
      </c>
      <c r="O18" s="9">
        <f t="shared" si="2"/>
        <v>8640</v>
      </c>
      <c r="P18" s="11">
        <f t="shared" si="3"/>
        <v>3024.0000000000005</v>
      </c>
      <c r="Q18" s="12" t="s">
        <v>69</v>
      </c>
      <c r="R18" s="17" t="s">
        <v>98</v>
      </c>
    </row>
    <row r="19" spans="1:18" ht="51" x14ac:dyDescent="0.25">
      <c r="A19" s="7" t="s">
        <v>20</v>
      </c>
      <c r="B19" s="7" t="s">
        <v>109</v>
      </c>
      <c r="C19" s="16" t="s">
        <v>41</v>
      </c>
      <c r="D19" s="16" t="s">
        <v>108</v>
      </c>
      <c r="E19" s="14" t="s">
        <v>23</v>
      </c>
      <c r="F19" s="14" t="s">
        <v>23</v>
      </c>
      <c r="G19" s="13" t="s">
        <v>21</v>
      </c>
      <c r="H19" s="9" t="s">
        <v>8</v>
      </c>
      <c r="I19" s="10" t="s">
        <v>15</v>
      </c>
      <c r="J19" s="9">
        <v>5</v>
      </c>
      <c r="K19" s="9">
        <v>12</v>
      </c>
      <c r="L19" s="15" t="s">
        <v>19</v>
      </c>
      <c r="M19" s="9">
        <f t="shared" si="1"/>
        <v>288</v>
      </c>
      <c r="N19" s="9">
        <v>30</v>
      </c>
      <c r="O19" s="9">
        <f t="shared" si="2"/>
        <v>8640</v>
      </c>
      <c r="P19" s="11">
        <f t="shared" si="3"/>
        <v>3024.0000000000005</v>
      </c>
      <c r="Q19" s="12" t="s">
        <v>70</v>
      </c>
      <c r="R19" s="17" t="s">
        <v>99</v>
      </c>
    </row>
    <row r="20" spans="1:18" ht="38.25" x14ac:dyDescent="0.25">
      <c r="A20" s="7" t="s">
        <v>20</v>
      </c>
      <c r="B20" s="7" t="s">
        <v>109</v>
      </c>
      <c r="C20" s="16" t="s">
        <v>42</v>
      </c>
      <c r="D20" s="16" t="s">
        <v>108</v>
      </c>
      <c r="E20" s="14" t="s">
        <v>23</v>
      </c>
      <c r="F20" s="14" t="s">
        <v>23</v>
      </c>
      <c r="G20" s="13" t="s">
        <v>21</v>
      </c>
      <c r="H20" s="9" t="s">
        <v>8</v>
      </c>
      <c r="I20" s="10" t="s">
        <v>15</v>
      </c>
      <c r="J20" s="9">
        <v>5</v>
      </c>
      <c r="K20" s="9">
        <v>12</v>
      </c>
      <c r="L20" s="15" t="s">
        <v>19</v>
      </c>
      <c r="M20" s="9">
        <f t="shared" si="1"/>
        <v>288</v>
      </c>
      <c r="N20" s="9">
        <v>30</v>
      </c>
      <c r="O20" s="9">
        <f t="shared" si="2"/>
        <v>8640</v>
      </c>
      <c r="P20" s="11">
        <f t="shared" si="3"/>
        <v>3024.0000000000005</v>
      </c>
      <c r="Q20" s="12" t="s">
        <v>71</v>
      </c>
      <c r="R20" s="17" t="s">
        <v>100</v>
      </c>
    </row>
    <row r="21" spans="1:18" ht="51" x14ac:dyDescent="0.25">
      <c r="A21" s="7" t="s">
        <v>20</v>
      </c>
      <c r="B21" s="7" t="s">
        <v>109</v>
      </c>
      <c r="C21" s="16" t="s">
        <v>43</v>
      </c>
      <c r="D21" s="16" t="s">
        <v>108</v>
      </c>
      <c r="E21" s="14" t="s">
        <v>23</v>
      </c>
      <c r="F21" s="14" t="s">
        <v>23</v>
      </c>
      <c r="G21" s="13" t="s">
        <v>21</v>
      </c>
      <c r="H21" s="9" t="s">
        <v>8</v>
      </c>
      <c r="I21" s="10" t="s">
        <v>15</v>
      </c>
      <c r="J21" s="9">
        <v>5</v>
      </c>
      <c r="K21" s="9">
        <v>12</v>
      </c>
      <c r="L21" s="15" t="s">
        <v>19</v>
      </c>
      <c r="M21" s="9">
        <f t="shared" si="1"/>
        <v>288</v>
      </c>
      <c r="N21" s="9">
        <v>30</v>
      </c>
      <c r="O21" s="9">
        <f t="shared" si="2"/>
        <v>8640</v>
      </c>
      <c r="P21" s="11">
        <f t="shared" si="3"/>
        <v>3024.0000000000005</v>
      </c>
      <c r="Q21" s="12" t="s">
        <v>72</v>
      </c>
      <c r="R21" s="17" t="s">
        <v>86</v>
      </c>
    </row>
    <row r="22" spans="1:18" ht="38.25" x14ac:dyDescent="0.25">
      <c r="A22" s="7" t="s">
        <v>20</v>
      </c>
      <c r="B22" s="7" t="s">
        <v>109</v>
      </c>
      <c r="C22" s="16" t="s">
        <v>44</v>
      </c>
      <c r="D22" s="16" t="s">
        <v>108</v>
      </c>
      <c r="E22" s="14" t="s">
        <v>23</v>
      </c>
      <c r="F22" s="14" t="s">
        <v>23</v>
      </c>
      <c r="G22" s="13" t="s">
        <v>21</v>
      </c>
      <c r="H22" s="9" t="s">
        <v>8</v>
      </c>
      <c r="I22" s="10" t="s">
        <v>15</v>
      </c>
      <c r="J22" s="9">
        <v>5</v>
      </c>
      <c r="K22" s="9">
        <v>12</v>
      </c>
      <c r="L22" s="15" t="s">
        <v>19</v>
      </c>
      <c r="M22" s="9">
        <f t="shared" si="1"/>
        <v>288</v>
      </c>
      <c r="N22" s="9">
        <v>30</v>
      </c>
      <c r="O22" s="9">
        <f t="shared" si="2"/>
        <v>8640</v>
      </c>
      <c r="P22" s="11">
        <f t="shared" si="3"/>
        <v>3024.0000000000005</v>
      </c>
      <c r="Q22" s="12" t="s">
        <v>73</v>
      </c>
      <c r="R22" s="17" t="s">
        <v>101</v>
      </c>
    </row>
    <row r="23" spans="1:18" ht="38.25" x14ac:dyDescent="0.25">
      <c r="A23" s="7" t="s">
        <v>20</v>
      </c>
      <c r="B23" s="7" t="s">
        <v>109</v>
      </c>
      <c r="C23" s="16" t="s">
        <v>45</v>
      </c>
      <c r="D23" s="16" t="s">
        <v>108</v>
      </c>
      <c r="E23" s="14" t="s">
        <v>23</v>
      </c>
      <c r="F23" s="14" t="s">
        <v>23</v>
      </c>
      <c r="G23" s="13" t="s">
        <v>21</v>
      </c>
      <c r="H23" s="9" t="s">
        <v>8</v>
      </c>
      <c r="I23" s="10" t="s">
        <v>15</v>
      </c>
      <c r="J23" s="9">
        <v>5</v>
      </c>
      <c r="K23" s="9">
        <v>12</v>
      </c>
      <c r="L23" s="15" t="s">
        <v>19</v>
      </c>
      <c r="M23" s="9">
        <f t="shared" si="1"/>
        <v>288</v>
      </c>
      <c r="N23" s="9">
        <v>30</v>
      </c>
      <c r="O23" s="9">
        <f t="shared" si="2"/>
        <v>8640</v>
      </c>
      <c r="P23" s="11">
        <f t="shared" si="3"/>
        <v>3024.0000000000005</v>
      </c>
      <c r="Q23" s="12" t="s">
        <v>74</v>
      </c>
      <c r="R23" s="17" t="s">
        <v>101</v>
      </c>
    </row>
    <row r="24" spans="1:18" ht="38.25" x14ac:dyDescent="0.25">
      <c r="A24" s="7" t="s">
        <v>20</v>
      </c>
      <c r="B24" s="7" t="s">
        <v>109</v>
      </c>
      <c r="C24" s="16" t="s">
        <v>46</v>
      </c>
      <c r="D24" s="16" t="s">
        <v>108</v>
      </c>
      <c r="E24" s="14" t="s">
        <v>23</v>
      </c>
      <c r="F24" s="14" t="s">
        <v>23</v>
      </c>
      <c r="G24" s="13" t="s">
        <v>21</v>
      </c>
      <c r="H24" s="9" t="s">
        <v>8</v>
      </c>
      <c r="I24" s="10" t="s">
        <v>15</v>
      </c>
      <c r="J24" s="9">
        <v>5</v>
      </c>
      <c r="K24" s="9">
        <v>12</v>
      </c>
      <c r="L24" s="15" t="s">
        <v>19</v>
      </c>
      <c r="M24" s="9">
        <f t="shared" si="1"/>
        <v>288</v>
      </c>
      <c r="N24" s="9">
        <v>30</v>
      </c>
      <c r="O24" s="9">
        <f t="shared" si="2"/>
        <v>8640</v>
      </c>
      <c r="P24" s="11">
        <f t="shared" si="3"/>
        <v>3024.0000000000005</v>
      </c>
      <c r="Q24" s="12" t="s">
        <v>75</v>
      </c>
      <c r="R24" s="17" t="s">
        <v>89</v>
      </c>
    </row>
    <row r="25" spans="1:18" ht="38.25" x14ac:dyDescent="0.25">
      <c r="A25" s="7" t="s">
        <v>20</v>
      </c>
      <c r="B25" s="7" t="s">
        <v>109</v>
      </c>
      <c r="C25" s="16" t="s">
        <v>47</v>
      </c>
      <c r="D25" s="16" t="s">
        <v>108</v>
      </c>
      <c r="E25" s="14" t="s">
        <v>23</v>
      </c>
      <c r="F25" s="14" t="s">
        <v>23</v>
      </c>
      <c r="G25" s="13" t="s">
        <v>21</v>
      </c>
      <c r="H25" s="9" t="s">
        <v>8</v>
      </c>
      <c r="I25" s="10" t="s">
        <v>15</v>
      </c>
      <c r="J25" s="9">
        <v>5</v>
      </c>
      <c r="K25" s="9">
        <v>12</v>
      </c>
      <c r="L25" s="15" t="s">
        <v>19</v>
      </c>
      <c r="M25" s="9">
        <f t="shared" si="1"/>
        <v>288</v>
      </c>
      <c r="N25" s="9">
        <v>30</v>
      </c>
      <c r="O25" s="9">
        <f t="shared" si="2"/>
        <v>8640</v>
      </c>
      <c r="P25" s="11">
        <f t="shared" si="3"/>
        <v>3024.0000000000005</v>
      </c>
      <c r="Q25" s="12" t="s">
        <v>76</v>
      </c>
      <c r="R25" s="17" t="s">
        <v>102</v>
      </c>
    </row>
    <row r="26" spans="1:18" ht="38.25" x14ac:dyDescent="0.25">
      <c r="A26" s="7" t="s">
        <v>20</v>
      </c>
      <c r="B26" s="7" t="s">
        <v>109</v>
      </c>
      <c r="C26" s="16" t="s">
        <v>30</v>
      </c>
      <c r="D26" s="16" t="s">
        <v>108</v>
      </c>
      <c r="E26" s="14" t="s">
        <v>23</v>
      </c>
      <c r="F26" s="14" t="s">
        <v>23</v>
      </c>
      <c r="G26" s="13" t="s">
        <v>21</v>
      </c>
      <c r="H26" s="9" t="s">
        <v>8</v>
      </c>
      <c r="I26" s="10" t="s">
        <v>15</v>
      </c>
      <c r="J26" s="9">
        <v>5</v>
      </c>
      <c r="K26" s="9">
        <v>12</v>
      </c>
      <c r="L26" s="15" t="s">
        <v>19</v>
      </c>
      <c r="M26" s="9">
        <f t="shared" si="1"/>
        <v>288</v>
      </c>
      <c r="N26" s="9">
        <v>30</v>
      </c>
      <c r="O26" s="9">
        <f t="shared" si="2"/>
        <v>8640</v>
      </c>
      <c r="P26" s="11">
        <f t="shared" si="3"/>
        <v>3024.0000000000005</v>
      </c>
      <c r="Q26" s="12" t="s">
        <v>77</v>
      </c>
      <c r="R26" s="17" t="s">
        <v>90</v>
      </c>
    </row>
    <row r="27" spans="1:18" ht="38.25" x14ac:dyDescent="0.25">
      <c r="A27" s="7" t="s">
        <v>20</v>
      </c>
      <c r="B27" s="7" t="s">
        <v>109</v>
      </c>
      <c r="C27" s="16" t="s">
        <v>48</v>
      </c>
      <c r="D27" s="16" t="s">
        <v>108</v>
      </c>
      <c r="E27" s="14" t="s">
        <v>23</v>
      </c>
      <c r="F27" s="14" t="s">
        <v>23</v>
      </c>
      <c r="G27" s="13" t="s">
        <v>21</v>
      </c>
      <c r="H27" s="9" t="s">
        <v>8</v>
      </c>
      <c r="I27" s="10" t="s">
        <v>15</v>
      </c>
      <c r="J27" s="9">
        <v>5</v>
      </c>
      <c r="K27" s="9">
        <v>12</v>
      </c>
      <c r="L27" s="15" t="s">
        <v>19</v>
      </c>
      <c r="M27" s="9">
        <f t="shared" si="1"/>
        <v>288</v>
      </c>
      <c r="N27" s="9">
        <v>30</v>
      </c>
      <c r="O27" s="9">
        <f t="shared" si="2"/>
        <v>8640</v>
      </c>
      <c r="P27" s="11">
        <f t="shared" si="3"/>
        <v>3024.0000000000005</v>
      </c>
      <c r="Q27" s="12" t="s">
        <v>78</v>
      </c>
      <c r="R27" s="17" t="s">
        <v>103</v>
      </c>
    </row>
    <row r="28" spans="1:18" ht="38.25" x14ac:dyDescent="0.25">
      <c r="A28" s="7" t="s">
        <v>20</v>
      </c>
      <c r="B28" s="7" t="s">
        <v>109</v>
      </c>
      <c r="C28" s="16" t="s">
        <v>31</v>
      </c>
      <c r="D28" s="16" t="s">
        <v>108</v>
      </c>
      <c r="E28" s="14" t="s">
        <v>23</v>
      </c>
      <c r="F28" s="14" t="s">
        <v>23</v>
      </c>
      <c r="G28" s="13" t="s">
        <v>21</v>
      </c>
      <c r="H28" s="9" t="s">
        <v>8</v>
      </c>
      <c r="I28" s="10" t="s">
        <v>15</v>
      </c>
      <c r="J28" s="9">
        <v>5</v>
      </c>
      <c r="K28" s="9">
        <v>12</v>
      </c>
      <c r="L28" s="15" t="s">
        <v>19</v>
      </c>
      <c r="M28" s="9">
        <f t="shared" si="1"/>
        <v>288</v>
      </c>
      <c r="N28" s="9">
        <v>30</v>
      </c>
      <c r="O28" s="9">
        <f t="shared" si="2"/>
        <v>8640</v>
      </c>
      <c r="P28" s="11">
        <f t="shared" si="3"/>
        <v>3024.0000000000005</v>
      </c>
      <c r="Q28" s="12" t="s">
        <v>79</v>
      </c>
      <c r="R28" s="17" t="s">
        <v>91</v>
      </c>
    </row>
    <row r="29" spans="1:18" ht="38.25" x14ac:dyDescent="0.25">
      <c r="A29" s="7" t="s">
        <v>20</v>
      </c>
      <c r="B29" s="7" t="s">
        <v>109</v>
      </c>
      <c r="C29" s="16" t="s">
        <v>32</v>
      </c>
      <c r="D29" s="16" t="s">
        <v>108</v>
      </c>
      <c r="E29" s="14" t="s">
        <v>23</v>
      </c>
      <c r="F29" s="14" t="s">
        <v>23</v>
      </c>
      <c r="G29" s="13" t="s">
        <v>21</v>
      </c>
      <c r="H29" s="9" t="s">
        <v>8</v>
      </c>
      <c r="I29" s="10" t="s">
        <v>15</v>
      </c>
      <c r="J29" s="9">
        <v>5</v>
      </c>
      <c r="K29" s="9">
        <v>12</v>
      </c>
      <c r="L29" s="15" t="s">
        <v>19</v>
      </c>
      <c r="M29" s="9">
        <f t="shared" si="1"/>
        <v>288</v>
      </c>
      <c r="N29" s="9">
        <v>30</v>
      </c>
      <c r="O29" s="9">
        <f t="shared" si="2"/>
        <v>8640</v>
      </c>
      <c r="P29" s="11">
        <f t="shared" si="3"/>
        <v>3024.0000000000005</v>
      </c>
      <c r="Q29" s="12" t="s">
        <v>80</v>
      </c>
      <c r="R29" s="17" t="s">
        <v>104</v>
      </c>
    </row>
    <row r="30" spans="1:18" ht="38.25" x14ac:dyDescent="0.25">
      <c r="A30" s="7" t="s">
        <v>20</v>
      </c>
      <c r="B30" s="7" t="s">
        <v>109</v>
      </c>
      <c r="C30" s="16" t="s">
        <v>49</v>
      </c>
      <c r="D30" s="16" t="s">
        <v>108</v>
      </c>
      <c r="E30" s="14" t="s">
        <v>23</v>
      </c>
      <c r="F30" s="14" t="s">
        <v>23</v>
      </c>
      <c r="G30" s="13" t="s">
        <v>21</v>
      </c>
      <c r="H30" s="9" t="s">
        <v>8</v>
      </c>
      <c r="I30" s="10" t="s">
        <v>15</v>
      </c>
      <c r="J30" s="9">
        <v>5</v>
      </c>
      <c r="K30" s="9">
        <v>12</v>
      </c>
      <c r="L30" s="15" t="s">
        <v>19</v>
      </c>
      <c r="M30" s="9">
        <f t="shared" si="1"/>
        <v>288</v>
      </c>
      <c r="N30" s="9">
        <v>30</v>
      </c>
      <c r="O30" s="9">
        <f t="shared" si="2"/>
        <v>8640</v>
      </c>
      <c r="P30" s="11">
        <f t="shared" si="3"/>
        <v>3024.0000000000005</v>
      </c>
      <c r="Q30" s="12" t="s">
        <v>81</v>
      </c>
      <c r="R30" s="17" t="s">
        <v>105</v>
      </c>
    </row>
    <row r="31" spans="1:18" ht="51" x14ac:dyDescent="0.25">
      <c r="A31" s="7" t="s">
        <v>20</v>
      </c>
      <c r="B31" s="7" t="s">
        <v>109</v>
      </c>
      <c r="C31" s="16" t="s">
        <v>50</v>
      </c>
      <c r="D31" s="16" t="s">
        <v>108</v>
      </c>
      <c r="E31" s="14" t="s">
        <v>23</v>
      </c>
      <c r="F31" s="14" t="s">
        <v>23</v>
      </c>
      <c r="G31" s="13" t="s">
        <v>21</v>
      </c>
      <c r="H31" s="9" t="s">
        <v>8</v>
      </c>
      <c r="I31" s="10" t="s">
        <v>15</v>
      </c>
      <c r="J31" s="9">
        <v>5</v>
      </c>
      <c r="K31" s="9">
        <v>12</v>
      </c>
      <c r="L31" s="15" t="s">
        <v>19</v>
      </c>
      <c r="M31" s="9">
        <f t="shared" si="1"/>
        <v>288</v>
      </c>
      <c r="N31" s="9">
        <v>30</v>
      </c>
      <c r="O31" s="9">
        <f t="shared" si="2"/>
        <v>8640</v>
      </c>
      <c r="P31" s="11">
        <f t="shared" si="3"/>
        <v>3024.0000000000005</v>
      </c>
      <c r="Q31" s="12" t="s">
        <v>82</v>
      </c>
      <c r="R31" s="17" t="s">
        <v>98</v>
      </c>
    </row>
    <row r="32" spans="1:18" ht="38.25" x14ac:dyDescent="0.25">
      <c r="A32" s="7" t="s">
        <v>20</v>
      </c>
      <c r="B32" s="7" t="s">
        <v>109</v>
      </c>
      <c r="C32" s="16" t="s">
        <v>51</v>
      </c>
      <c r="D32" s="16" t="s">
        <v>108</v>
      </c>
      <c r="E32" s="14" t="s">
        <v>23</v>
      </c>
      <c r="F32" s="14" t="s">
        <v>23</v>
      </c>
      <c r="G32" s="13" t="s">
        <v>21</v>
      </c>
      <c r="H32" s="9" t="s">
        <v>8</v>
      </c>
      <c r="I32" s="10" t="s">
        <v>15</v>
      </c>
      <c r="J32" s="9">
        <v>5</v>
      </c>
      <c r="K32" s="9">
        <v>12</v>
      </c>
      <c r="L32" s="15" t="s">
        <v>19</v>
      </c>
      <c r="M32" s="9">
        <f t="shared" si="1"/>
        <v>288</v>
      </c>
      <c r="N32" s="9">
        <v>30</v>
      </c>
      <c r="O32" s="9">
        <f t="shared" si="2"/>
        <v>8640</v>
      </c>
      <c r="P32" s="11">
        <f t="shared" si="3"/>
        <v>3024.0000000000005</v>
      </c>
      <c r="Q32" s="12" t="s">
        <v>83</v>
      </c>
      <c r="R32" s="17" t="s">
        <v>98</v>
      </c>
    </row>
    <row r="33" spans="1:18" ht="51" x14ac:dyDescent="0.25">
      <c r="A33" s="7" t="s">
        <v>20</v>
      </c>
      <c r="B33" s="7" t="s">
        <v>109</v>
      </c>
      <c r="C33" s="16" t="s">
        <v>52</v>
      </c>
      <c r="D33" s="16" t="s">
        <v>108</v>
      </c>
      <c r="E33" s="14" t="s">
        <v>23</v>
      </c>
      <c r="F33" s="14" t="s">
        <v>23</v>
      </c>
      <c r="G33" s="13" t="s">
        <v>21</v>
      </c>
      <c r="H33" s="9" t="s">
        <v>8</v>
      </c>
      <c r="I33" s="10" t="s">
        <v>15</v>
      </c>
      <c r="J33" s="9">
        <v>5</v>
      </c>
      <c r="K33" s="9">
        <v>12</v>
      </c>
      <c r="L33" s="15" t="s">
        <v>19</v>
      </c>
      <c r="M33" s="9">
        <f t="shared" si="1"/>
        <v>288</v>
      </c>
      <c r="N33" s="9">
        <v>30</v>
      </c>
      <c r="O33" s="9">
        <f t="shared" si="2"/>
        <v>8640</v>
      </c>
      <c r="P33" s="11">
        <f t="shared" si="3"/>
        <v>3024.0000000000005</v>
      </c>
      <c r="Q33" s="12" t="s">
        <v>84</v>
      </c>
      <c r="R33" s="17" t="s">
        <v>91</v>
      </c>
    </row>
  </sheetData>
  <autoFilter ref="A1:R33"/>
  <hyperlinks>
    <hyperlink ref="E2" r:id="rId1"/>
    <hyperlink ref="E3:E33" r:id="rId2" display="Ссылка"/>
    <hyperlink ref="F2" r:id="rId3"/>
    <hyperlink ref="F3" r:id="rId4"/>
    <hyperlink ref="F4" r:id="rId5"/>
    <hyperlink ref="F5" r:id="rId6"/>
    <hyperlink ref="F6" r:id="rId7"/>
    <hyperlink ref="F7" r:id="rId8"/>
    <hyperlink ref="F8" r:id="rId9"/>
    <hyperlink ref="F9" r:id="rId10"/>
    <hyperlink ref="F10" r:id="rId11"/>
    <hyperlink ref="F11" r:id="rId12"/>
    <hyperlink ref="F12" r:id="rId13"/>
    <hyperlink ref="F13" r:id="rId14"/>
    <hyperlink ref="F14" r:id="rId15"/>
    <hyperlink ref="F15" r:id="rId16"/>
    <hyperlink ref="F16" r:id="rId17"/>
    <hyperlink ref="F17" r:id="rId18"/>
    <hyperlink ref="F18" r:id="rId19"/>
    <hyperlink ref="F19" r:id="rId20"/>
    <hyperlink ref="F20" r:id="rId21"/>
    <hyperlink ref="F21" r:id="rId22"/>
    <hyperlink ref="F22" r:id="rId23"/>
    <hyperlink ref="F23" r:id="rId24"/>
    <hyperlink ref="F24" r:id="rId25"/>
    <hyperlink ref="F25" r:id="rId26"/>
    <hyperlink ref="F26" r:id="rId27"/>
    <hyperlink ref="F27" r:id="rId28"/>
    <hyperlink ref="F28" r:id="rId29"/>
    <hyperlink ref="F29" r:id="rId30"/>
    <hyperlink ref="F30" r:id="rId31"/>
    <hyperlink ref="F31" r:id="rId32"/>
    <hyperlink ref="F32" r:id="rId33"/>
    <hyperlink ref="F33" r:id="rId34"/>
  </hyperlinks>
  <pageMargins left="0.7" right="0.7" top="0.75" bottom="0.75" header="0.3" footer="0.3"/>
  <pageSetup paperSize="9" orientation="portrait" horizontalDpi="300" verticalDpi="300" r:id="rId3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2026-03-27T14:40:23Z</dcterms:modified>
</cp:coreProperties>
</file>