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6" r:id="rId1"/>
  </sheets>
  <definedNames>
    <definedName name="_xlnm._FilterDatabase" localSheetId="0" hidden="1">'Цифровые суперсайты'!$A$1:$P$12</definedName>
  </definedNames>
  <calcPr calcId="162913"/>
</workbook>
</file>

<file path=xl/calcChain.xml><?xml version="1.0" encoding="utf-8"?>
<calcChain xmlns="http://schemas.openxmlformats.org/spreadsheetml/2006/main">
  <c r="L3" i="6" l="1"/>
  <c r="L4" i="6"/>
  <c r="L5" i="6"/>
  <c r="L6" i="6"/>
  <c r="L7" i="6"/>
  <c r="L8" i="6"/>
  <c r="L9" i="6"/>
  <c r="L10" i="6"/>
  <c r="L11" i="6"/>
  <c r="L12" i="6"/>
  <c r="N9" i="6" l="1"/>
  <c r="O9" i="6" s="1"/>
  <c r="N10" i="6"/>
  <c r="O10" i="6" s="1"/>
  <c r="N11" i="6"/>
  <c r="O11" i="6" s="1"/>
  <c r="N12" i="6"/>
  <c r="O12" i="6" s="1"/>
  <c r="L2" i="6" l="1"/>
  <c r="N8" i="6" l="1"/>
  <c r="O8" i="6" s="1"/>
  <c r="N7" i="6" l="1"/>
  <c r="O7" i="6" s="1"/>
  <c r="N6" i="6"/>
  <c r="O6" i="6" s="1"/>
  <c r="N5" i="6"/>
  <c r="O5" i="6" s="1"/>
  <c r="N4" i="6" l="1"/>
  <c r="O4" i="6" s="1"/>
  <c r="N3" i="6"/>
  <c r="O3" i="6" s="1"/>
  <c r="N2" i="6"/>
  <c r="O2" i="6" s="1"/>
</calcChain>
</file>

<file path=xl/sharedStrings.xml><?xml version="1.0" encoding="utf-8"?>
<sst xmlns="http://schemas.openxmlformats.org/spreadsheetml/2006/main" count="125" uniqueCount="54">
  <si>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</si>
  <si>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</si>
  <si>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</si>
  <si>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</si>
  <si>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</si>
  <si>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</si>
  <si>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А</t>
  </si>
  <si>
    <t>Вид конструкции</t>
  </si>
  <si>
    <t>Фото</t>
  </si>
  <si>
    <t>Омск</t>
  </si>
  <si>
    <t>[ТОП] Лукашевича ул., Ватутина ул. - ТК Магистраль, KFC, Пятерочка, Автовокзал, FIX Price, Сибирские Колбасы, ТК Лента</t>
  </si>
  <si>
    <t>Код</t>
  </si>
  <si>
    <t>Ролик, сек.</t>
  </si>
  <si>
    <t>Период, дней</t>
  </si>
  <si>
    <t>3х12</t>
  </si>
  <si>
    <t>Цифровой суперсайт</t>
  </si>
  <si>
    <t>ОЦСС-1</t>
  </si>
  <si>
    <t>5х15</t>
  </si>
  <si>
    <t>ОЦСС-2</t>
  </si>
  <si>
    <t>Б</t>
  </si>
  <si>
    <t>ОЦСС-3</t>
  </si>
  <si>
    <t>Гагарина ул., Щербанева ул., 20, ост. Дом Туриста</t>
  </si>
  <si>
    <t>[ТОП] Гусарова ул., 2 - ТЦ "Омский"</t>
  </si>
  <si>
    <t>Жукова ул., 99, Масленникова ул. - Парк Культуры, Финансовый институт при правительстве РФ</t>
  </si>
  <si>
    <t>Масленникова ул., Жукова ул., 76, м-н "Сантехно" - Модный дом Роба, Монро, Capitol, Связной, МТС, Мегафон, Sanlight</t>
  </si>
  <si>
    <t>ОЦСС-4</t>
  </si>
  <si>
    <t>ОЦСС-5</t>
  </si>
  <si>
    <t>ОЦСС-6</t>
  </si>
  <si>
    <t>Карта</t>
  </si>
  <si>
    <t>Формат, м.</t>
  </si>
  <si>
    <t>Булатова ул., Орджоникидзе ул.</t>
  </si>
  <si>
    <t>ОЦСС-7</t>
  </si>
  <si>
    <t>Способ показа</t>
  </si>
  <si>
    <t>Выходов в час</t>
  </si>
  <si>
    <t>Координаты</t>
  </si>
  <si>
    <t>54.996150, 73.364420</t>
  </si>
  <si>
    <t>54.990973, 73.373599</t>
  </si>
  <si>
    <t>54.973419, 73.389396</t>
  </si>
  <si>
    <t>54.984322, 73.379018</t>
  </si>
  <si>
    <t>54.972970, 73.388991</t>
  </si>
  <si>
    <t>Архитекторов бул., Волгоградская ул., ТРЦ "МЕГА"</t>
  </si>
  <si>
    <t>Герцена ул. - Фрунзе ул., 80 (напротив) - ТОК Флагман, ТОК "Герцен Plaza"</t>
  </si>
  <si>
    <t>Лукашевича ул., Ватутина ул. - KFC, Eurospar, ТК Магистраль, Пятерочка</t>
  </si>
  <si>
    <t>Масленникова ул., 10 - пр. Карла Маркса, маг. "Радость"</t>
  </si>
  <si>
    <t>8х4</t>
  </si>
  <si>
    <t>ОЦСС-8</t>
  </si>
  <si>
    <t>ОЦСС-9</t>
  </si>
  <si>
    <t>ОЦСС-10</t>
  </si>
  <si>
    <t>ОЦСС-11</t>
  </si>
  <si>
    <t>54.976970, 73.286230</t>
  </si>
  <si>
    <t>54.994587, 73.372619</t>
  </si>
  <si>
    <t>54.991694, 73.269701</t>
  </si>
  <si>
    <t>54.972574, 73.382651</t>
  </si>
  <si>
    <t>Статичная заставка, видеоролик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</si>
</sst>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u1jMIc" TargetMode="External"/><Relationship Id="rId13" Type="http://schemas.openxmlformats.org/officeDocument/2006/relationships/hyperlink" Target="https://yandex.ru/maps/-/CDu1nQ3M" TargetMode="External"/><Relationship Id="rId18" Type="http://schemas.openxmlformats.org/officeDocument/2006/relationships/hyperlink" Target="https://disk.yandex.ru/i/O6nIGXoKuOEs4g" TargetMode="External"/><Relationship Id="rId3" Type="http://schemas.openxmlformats.org/officeDocument/2006/relationships/hyperlink" Target="https://disk.yandex.ru/i/302e9s2bGICv4Q" TargetMode="External"/><Relationship Id="rId21" Type="http://schemas.openxmlformats.org/officeDocument/2006/relationships/hyperlink" Target="https://disk.yandex.ru/i/D0ZZw3Cf7j-97Q" TargetMode="External"/><Relationship Id="rId7" Type="http://schemas.openxmlformats.org/officeDocument/2006/relationships/hyperlink" Target="https://disk.yandex.ru/i/EMpr-D_ffH4gjA" TargetMode="External"/><Relationship Id="rId12" Type="http://schemas.openxmlformats.org/officeDocument/2006/relationships/hyperlink" Target="https://yandex.ru/maps/-/CDu1jKJF" TargetMode="External"/><Relationship Id="rId17" Type="http://schemas.openxmlformats.org/officeDocument/2006/relationships/hyperlink" Target="https://yandex.ru/maps/-/CDu1vRi0" TargetMode="External"/><Relationship Id="rId2" Type="http://schemas.openxmlformats.org/officeDocument/2006/relationships/hyperlink" Target="https://disk.yandex.ru/i/OGqbcXgJ0QSY3w" TargetMode="External"/><Relationship Id="rId16" Type="http://schemas.openxmlformats.org/officeDocument/2006/relationships/hyperlink" Target="https://yandex.ru/maps/-/CDu1vJpx" TargetMode="External"/><Relationship Id="rId20" Type="http://schemas.openxmlformats.org/officeDocument/2006/relationships/hyperlink" Target="https://disk.yandex.ru/i/nKabserWW_Zi-A" TargetMode="External"/><Relationship Id="rId1" Type="http://schemas.openxmlformats.org/officeDocument/2006/relationships/hyperlink" Target="https://disk.yandex.ru/i/2UxIsI1ktV8Y4w" TargetMode="External"/><Relationship Id="rId6" Type="http://schemas.openxmlformats.org/officeDocument/2006/relationships/hyperlink" Target="https://disk.yandex.ru/i/cGOk1NF70MrxSg" TargetMode="External"/><Relationship Id="rId11" Type="http://schemas.openxmlformats.org/officeDocument/2006/relationships/hyperlink" Target="https://yandex.ru/maps/-/CDu1jKJF" TargetMode="External"/><Relationship Id="rId5" Type="http://schemas.openxmlformats.org/officeDocument/2006/relationships/hyperlink" Target="https://disk.yandex.ru/i/9has9YjmY1i6BA" TargetMode="External"/><Relationship Id="rId15" Type="http://schemas.openxmlformats.org/officeDocument/2006/relationships/hyperlink" Target="https://yandex.ru/maps/-/CDu1nK-5" TargetMode="External"/><Relationship Id="rId10" Type="http://schemas.openxmlformats.org/officeDocument/2006/relationships/hyperlink" Target="https://yandex.ru/maps/-/CDu1jVjH" TargetMode="External"/><Relationship Id="rId19" Type="http://schemas.openxmlformats.org/officeDocument/2006/relationships/hyperlink" Target="https://disk.yandex.ru/i/AtvHgyQeyJfcrw" TargetMode="External"/><Relationship Id="rId4" Type="http://schemas.openxmlformats.org/officeDocument/2006/relationships/hyperlink" Target="https://disk.yandex.ru/i/41cCDkQaUVRYBw" TargetMode="External"/><Relationship Id="rId9" Type="http://schemas.openxmlformats.org/officeDocument/2006/relationships/hyperlink" Target="https://yandex.ru/maps/-/CDu1jYnY" TargetMode="External"/><Relationship Id="rId14" Type="http://schemas.openxmlformats.org/officeDocument/2006/relationships/hyperlink" Target="https://yandex.ru/maps/-/CDu1nG4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2.1406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19" style="3" customWidth="1"/>
    <col min="17" max="16384" width="9.140625" style="1"/>
  </cols>
  <sheetData>
    <row r="1" spans="1:16" s="2" customFormat="1" x14ac:dyDescent="0.25">
      <c r="A1" s="5" t="s">
        <v>0</v>
      </c>
      <c r="B1" s="5" t="s">
        <v>7</v>
      </c>
      <c r="C1" s="5" t="s">
        <v>1</v>
      </c>
      <c r="D1" s="5" t="s">
        <v>8</v>
      </c>
      <c r="E1" s="5" t="s">
        <v>28</v>
      </c>
      <c r="F1" s="5" t="s">
        <v>29</v>
      </c>
      <c r="G1" s="5" t="s">
        <v>2</v>
      </c>
      <c r="H1" s="5" t="s">
        <v>32</v>
      </c>
      <c r="I1" s="5" t="s">
        <v>11</v>
      </c>
      <c r="J1" s="5" t="s">
        <v>12</v>
      </c>
      <c r="K1" s="5" t="s">
        <v>33</v>
      </c>
      <c r="L1" s="5" t="s">
        <v>5</v>
      </c>
      <c r="M1" s="5" t="s">
        <v>13</v>
      </c>
      <c r="N1" s="5" t="s">
        <v>3</v>
      </c>
      <c r="O1" s="5" t="s">
        <v>4</v>
      </c>
      <c r="P1" s="5" t="s">
        <v>34</v>
      </c>
    </row>
    <row r="2" spans="1:16" ht="51" x14ac:dyDescent="0.25">
      <c r="A2" s="6" t="s">
        <v>9</v>
      </c>
      <c r="B2" s="6" t="s">
        <v>15</v>
      </c>
      <c r="C2" s="6" t="s">
        <v>10</v>
      </c>
      <c r="D2" s="7" t="s">
        <v>8</v>
      </c>
      <c r="E2" s="8" t="s">
        <v>28</v>
      </c>
      <c r="F2" s="6" t="s">
        <v>14</v>
      </c>
      <c r="G2" s="6" t="s">
        <v>6</v>
      </c>
      <c r="H2" s="6" t="s">
        <v>53</v>
      </c>
      <c r="I2" s="6" t="s">
        <v>16</v>
      </c>
      <c r="J2" s="6">
        <v>5</v>
      </c>
      <c r="K2" s="6">
        <v>30</v>
      </c>
      <c r="L2" s="6">
        <f>24*K2</f>
        <v>720</v>
      </c>
      <c r="M2" s="6">
        <v>15</v>
      </c>
      <c r="N2" s="6">
        <f t="shared" ref="N2:N7" si="0">M2*L2</f>
        <v>10800</v>
      </c>
      <c r="O2" s="4">
        <f>1*N2*J2</f>
        <v>54000</v>
      </c>
      <c r="P2" s="6"/>
    </row>
    <row r="3" spans="1:16" ht="38.25" x14ac:dyDescent="0.25">
      <c r="A3" s="6" t="s">
        <v>9</v>
      </c>
      <c r="B3" s="6" t="s">
        <v>15</v>
      </c>
      <c r="C3" s="9" t="s">
        <v>21</v>
      </c>
      <c r="D3" s="7" t="s">
        <v>8</v>
      </c>
      <c r="E3" s="7" t="s">
        <v>28</v>
      </c>
      <c r="F3" s="9" t="s">
        <v>17</v>
      </c>
      <c r="G3" s="6" t="s">
        <v>6</v>
      </c>
      <c r="H3" s="6" t="s">
        <v>53</v>
      </c>
      <c r="I3" s="6" t="s">
        <v>18</v>
      </c>
      <c r="J3" s="6">
        <v>5</v>
      </c>
      <c r="K3" s="6">
        <v>30</v>
      </c>
      <c r="L3" s="6">
        <f t="shared" ref="L3:L12" si="1">24*K3</f>
        <v>720</v>
      </c>
      <c r="M3" s="6">
        <v>15</v>
      </c>
      <c r="N3" s="6">
        <f t="shared" si="0"/>
        <v>10800</v>
      </c>
      <c r="O3" s="4">
        <f t="shared" ref="O3:O12" si="2">1*N3*J3</f>
        <v>54000</v>
      </c>
      <c r="P3" s="6" t="s">
        <v>38</v>
      </c>
    </row>
    <row r="4" spans="1:16" ht="38.25" x14ac:dyDescent="0.25">
      <c r="A4" s="6" t="s">
        <v>9</v>
      </c>
      <c r="B4" s="6" t="s">
        <v>15</v>
      </c>
      <c r="C4" s="9" t="s">
        <v>21</v>
      </c>
      <c r="D4" s="7" t="s">
        <v>8</v>
      </c>
      <c r="E4" s="7" t="s">
        <v>28</v>
      </c>
      <c r="F4" s="9" t="s">
        <v>17</v>
      </c>
      <c r="G4" s="6" t="s">
        <v>19</v>
      </c>
      <c r="H4" s="6" t="s">
        <v>53</v>
      </c>
      <c r="I4" s="6" t="s">
        <v>20</v>
      </c>
      <c r="J4" s="6">
        <v>5</v>
      </c>
      <c r="K4" s="6">
        <v>30</v>
      </c>
      <c r="L4" s="6">
        <f t="shared" si="1"/>
        <v>720</v>
      </c>
      <c r="M4" s="6">
        <v>15</v>
      </c>
      <c r="N4" s="6">
        <f t="shared" si="0"/>
        <v>10800</v>
      </c>
      <c r="O4" s="4">
        <f t="shared" si="2"/>
        <v>54000</v>
      </c>
      <c r="P4" s="6" t="s">
        <v>38</v>
      </c>
    </row>
    <row r="5" spans="1:16" ht="38.25" x14ac:dyDescent="0.25">
      <c r="A5" s="6" t="s">
        <v>9</v>
      </c>
      <c r="B5" s="6" t="s">
        <v>15</v>
      </c>
      <c r="C5" s="9" t="s">
        <v>22</v>
      </c>
      <c r="D5" s="7" t="s">
        <v>8</v>
      </c>
      <c r="E5" s="7" t="s">
        <v>28</v>
      </c>
      <c r="F5" s="9" t="s">
        <v>14</v>
      </c>
      <c r="G5" s="6" t="s">
        <v>6</v>
      </c>
      <c r="H5" s="6" t="s">
        <v>53</v>
      </c>
      <c r="I5" s="6" t="s">
        <v>25</v>
      </c>
      <c r="J5" s="6">
        <v>5</v>
      </c>
      <c r="K5" s="6">
        <v>30</v>
      </c>
      <c r="L5" s="6">
        <f t="shared" si="1"/>
        <v>720</v>
      </c>
      <c r="M5" s="6">
        <v>15</v>
      </c>
      <c r="N5" s="6">
        <f t="shared" si="0"/>
        <v>10800</v>
      </c>
      <c r="O5" s="4">
        <f t="shared" si="2"/>
        <v>54000</v>
      </c>
      <c r="P5" s="6" t="s">
        <v>36</v>
      </c>
    </row>
    <row r="6" spans="1:16" ht="38.25" x14ac:dyDescent="0.25">
      <c r="A6" s="6" t="s">
        <v>9</v>
      </c>
      <c r="B6" s="6" t="s">
        <v>15</v>
      </c>
      <c r="C6" s="9" t="s">
        <v>23</v>
      </c>
      <c r="D6" s="7" t="s">
        <v>8</v>
      </c>
      <c r="E6" s="7" t="s">
        <v>28</v>
      </c>
      <c r="F6" s="9" t="s">
        <v>14</v>
      </c>
      <c r="G6" s="6" t="s">
        <v>6</v>
      </c>
      <c r="H6" s="6" t="s">
        <v>53</v>
      </c>
      <c r="I6" s="6" t="s">
        <v>26</v>
      </c>
      <c r="J6" s="6">
        <v>5</v>
      </c>
      <c r="K6" s="6">
        <v>30</v>
      </c>
      <c r="L6" s="6">
        <f t="shared" si="1"/>
        <v>720</v>
      </c>
      <c r="M6" s="6">
        <v>15</v>
      </c>
      <c r="N6" s="6">
        <f t="shared" si="0"/>
        <v>10800</v>
      </c>
      <c r="O6" s="4">
        <f t="shared" si="2"/>
        <v>54000</v>
      </c>
      <c r="P6" s="6" t="s">
        <v>37</v>
      </c>
    </row>
    <row r="7" spans="1:16" ht="51" x14ac:dyDescent="0.25">
      <c r="A7" s="6" t="s">
        <v>9</v>
      </c>
      <c r="B7" s="6" t="s">
        <v>15</v>
      </c>
      <c r="C7" s="9" t="s">
        <v>24</v>
      </c>
      <c r="D7" s="7" t="s">
        <v>8</v>
      </c>
      <c r="E7" s="7" t="s">
        <v>28</v>
      </c>
      <c r="F7" s="9" t="s">
        <v>14</v>
      </c>
      <c r="G7" s="6" t="s">
        <v>6</v>
      </c>
      <c r="H7" s="6" t="s">
        <v>53</v>
      </c>
      <c r="I7" s="6" t="s">
        <v>27</v>
      </c>
      <c r="J7" s="6">
        <v>5</v>
      </c>
      <c r="K7" s="6">
        <v>30</v>
      </c>
      <c r="L7" s="6">
        <f t="shared" si="1"/>
        <v>720</v>
      </c>
      <c r="M7" s="6">
        <v>15</v>
      </c>
      <c r="N7" s="6">
        <f t="shared" si="0"/>
        <v>10800</v>
      </c>
      <c r="O7" s="4">
        <f t="shared" si="2"/>
        <v>54000</v>
      </c>
      <c r="P7" s="6" t="s">
        <v>39</v>
      </c>
    </row>
    <row r="8" spans="1:16" ht="38.25" x14ac:dyDescent="0.25">
      <c r="A8" s="6" t="s">
        <v>9</v>
      </c>
      <c r="B8" s="6" t="s">
        <v>15</v>
      </c>
      <c r="C8" s="9" t="s">
        <v>30</v>
      </c>
      <c r="D8" s="7" t="s">
        <v>8</v>
      </c>
      <c r="E8" s="7" t="s">
        <v>28</v>
      </c>
      <c r="F8" s="9" t="s">
        <v>14</v>
      </c>
      <c r="G8" s="6" t="s">
        <v>6</v>
      </c>
      <c r="H8" s="6" t="s">
        <v>53</v>
      </c>
      <c r="I8" s="6" t="s">
        <v>31</v>
      </c>
      <c r="J8" s="6">
        <v>5</v>
      </c>
      <c r="K8" s="6">
        <v>30</v>
      </c>
      <c r="L8" s="6">
        <f t="shared" si="1"/>
        <v>720</v>
      </c>
      <c r="M8" s="6">
        <v>15</v>
      </c>
      <c r="N8" s="6">
        <f t="shared" ref="N8:N12" si="3">M8*L8</f>
        <v>10800</v>
      </c>
      <c r="O8" s="4">
        <f t="shared" si="2"/>
        <v>54000</v>
      </c>
      <c r="P8" s="6" t="s">
        <v>35</v>
      </c>
    </row>
    <row r="9" spans="1:16" ht="38.25" x14ac:dyDescent="0.25">
      <c r="A9" s="6" t="s">
        <v>9</v>
      </c>
      <c r="B9" s="6" t="s">
        <v>15</v>
      </c>
      <c r="C9" s="9" t="s">
        <v>40</v>
      </c>
      <c r="D9" s="7" t="s">
        <v>8</v>
      </c>
      <c r="E9" s="7" t="s">
        <v>28</v>
      </c>
      <c r="F9" s="9" t="s">
        <v>14</v>
      </c>
      <c r="G9" s="6" t="s">
        <v>6</v>
      </c>
      <c r="H9" s="6" t="s">
        <v>53</v>
      </c>
      <c r="I9" s="6" t="s">
        <v>45</v>
      </c>
      <c r="J9" s="6">
        <v>5</v>
      </c>
      <c r="K9" s="6">
        <v>30</v>
      </c>
      <c r="L9" s="6">
        <f t="shared" si="1"/>
        <v>720</v>
      </c>
      <c r="M9" s="6">
        <v>15</v>
      </c>
      <c r="N9" s="6">
        <f t="shared" si="3"/>
        <v>10800</v>
      </c>
      <c r="O9" s="4">
        <f t="shared" si="2"/>
        <v>54000</v>
      </c>
      <c r="P9" s="9" t="s">
        <v>49</v>
      </c>
    </row>
    <row r="10" spans="1:16" ht="38.25" x14ac:dyDescent="0.25">
      <c r="A10" s="6" t="s">
        <v>9</v>
      </c>
      <c r="B10" s="6" t="s">
        <v>15</v>
      </c>
      <c r="C10" s="9" t="s">
        <v>41</v>
      </c>
      <c r="D10" s="7" t="s">
        <v>8</v>
      </c>
      <c r="E10" s="7" t="s">
        <v>28</v>
      </c>
      <c r="F10" s="9" t="s">
        <v>14</v>
      </c>
      <c r="G10" s="6" t="s">
        <v>6</v>
      </c>
      <c r="H10" s="6" t="s">
        <v>53</v>
      </c>
      <c r="I10" s="6" t="s">
        <v>46</v>
      </c>
      <c r="J10" s="6">
        <v>5</v>
      </c>
      <c r="K10" s="6">
        <v>30</v>
      </c>
      <c r="L10" s="6">
        <f t="shared" si="1"/>
        <v>720</v>
      </c>
      <c r="M10" s="6">
        <v>15</v>
      </c>
      <c r="N10" s="6">
        <f t="shared" si="3"/>
        <v>10800</v>
      </c>
      <c r="O10" s="4">
        <f t="shared" si="2"/>
        <v>54000</v>
      </c>
      <c r="P10" s="9" t="s">
        <v>50</v>
      </c>
    </row>
    <row r="11" spans="1:16" ht="38.25" x14ac:dyDescent="0.25">
      <c r="A11" s="6" t="s">
        <v>9</v>
      </c>
      <c r="B11" s="6" t="s">
        <v>15</v>
      </c>
      <c r="C11" s="9" t="s">
        <v>42</v>
      </c>
      <c r="D11" s="7" t="s">
        <v>8</v>
      </c>
      <c r="E11" s="7" t="s">
        <v>28</v>
      </c>
      <c r="F11" s="9" t="s">
        <v>14</v>
      </c>
      <c r="G11" s="6" t="s">
        <v>6</v>
      </c>
      <c r="H11" s="6" t="s">
        <v>53</v>
      </c>
      <c r="I11" s="6" t="s">
        <v>47</v>
      </c>
      <c r="J11" s="6">
        <v>5</v>
      </c>
      <c r="K11" s="6">
        <v>30</v>
      </c>
      <c r="L11" s="6">
        <f t="shared" si="1"/>
        <v>720</v>
      </c>
      <c r="M11" s="6">
        <v>15</v>
      </c>
      <c r="N11" s="6">
        <f t="shared" si="3"/>
        <v>10800</v>
      </c>
      <c r="O11" s="4">
        <f t="shared" si="2"/>
        <v>54000</v>
      </c>
      <c r="P11" s="9" t="s">
        <v>51</v>
      </c>
    </row>
    <row r="12" spans="1:16" ht="38.25" x14ac:dyDescent="0.25">
      <c r="A12" s="6" t="s">
        <v>9</v>
      </c>
      <c r="B12" s="6" t="s">
        <v>15</v>
      </c>
      <c r="C12" s="9" t="s">
        <v>43</v>
      </c>
      <c r="D12" s="7" t="s">
        <v>8</v>
      </c>
      <c r="E12" s="7" t="s">
        <v>28</v>
      </c>
      <c r="F12" s="9" t="s">
        <v>44</v>
      </c>
      <c r="G12" s="6" t="s">
        <v>6</v>
      </c>
      <c r="H12" s="6" t="s">
        <v>53</v>
      </c>
      <c r="I12" s="6" t="s">
        <v>48</v>
      </c>
      <c r="J12" s="6">
        <v>5</v>
      </c>
      <c r="K12" s="6">
        <v>30</v>
      </c>
      <c r="L12" s="6">
        <f t="shared" si="1"/>
        <v>720</v>
      </c>
      <c r="M12" s="6">
        <v>15</v>
      </c>
      <c r="N12" s="6">
        <f t="shared" si="3"/>
        <v>10800</v>
      </c>
      <c r="O12" s="4">
        <f t="shared" si="2"/>
        <v>54000</v>
      </c>
      <c r="P12" s="9" t="s">
        <v>52</v>
      </c>
    </row>
  </sheetData>
  <autoFilter ref="A1:P12"/>
  <hyperlinks>
    <hyperlink ref="D2" r:id="rId1"/>
    <hyperlink ref="D4" r:id="rId2"/>
    <hyperlink ref="D3" r:id="rId3"/>
    <hyperlink ref="D5" r:id="rId4"/>
    <hyperlink ref="D6" r:id="rId5"/>
    <hyperlink ref="D7" r:id="rId6"/>
    <hyperlink ref="D8" r:id="rId7"/>
    <hyperlink ref="E8" r:id="rId8"/>
    <hyperlink ref="E5" r:id="rId9"/>
    <hyperlink ref="E6" r:id="rId10"/>
    <hyperlink ref="E3" r:id="rId11"/>
    <hyperlink ref="E4" r:id="rId12"/>
    <hyperlink ref="E7" r:id="rId13"/>
    <hyperlink ref="E9" r:id="rId14"/>
    <hyperlink ref="E10" r:id="rId15"/>
    <hyperlink ref="E11" r:id="rId16"/>
    <hyperlink ref="E12" r:id="rId17"/>
    <hyperlink ref="D11" r:id="rId18"/>
    <hyperlink ref="D12" r:id="rId19"/>
    <hyperlink ref="D9" r:id="rId20"/>
    <hyperlink ref="D10" r:id="rId21"/>
  </hyperlinks>
  <pageMargins left="0.7" right="0.7" top="0.75" bottom="0.75" header="0.3" footer="0.3"/>
  <pageSetup paperSize="9" orientation="portrait" horizontalDpi="300" verticalDpi="30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2026-03-03T06:41:33Z</dcterms:modified>
</cp:coreProperties>
</file>