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-форматы" sheetId="4" r:id="rId1"/>
  </sheets>
  <definedNames>
    <definedName name="_xlnm._FilterDatabase" localSheetId="0" hidden="1">'Цифровые сити-форматы'!$A$1:$O$6</definedName>
  </definedNames>
  <calcPr calcId="162913"/>
</workbook>
</file>

<file path=xl/calcChain.xml><?xml version="1.0" encoding="utf-8"?>
<calcChain xmlns="http://schemas.openxmlformats.org/spreadsheetml/2006/main">
  <c r="K2" i="4" l="1"/>
  <c r="M2" i="4"/>
  <c r="N2" i="4"/>
  <c r="K3" i="4"/>
  <c r="M3" i="4"/>
  <c r="N3" i="4"/>
  <c r="K4" i="4"/>
  <c r="M4" i="4" s="1"/>
  <c r="N4" i="4" s="1"/>
  <c r="K5" i="4"/>
  <c r="M5" i="4"/>
  <c r="N5" i="4" s="1"/>
  <c r="K6" i="4"/>
  <c r="M6" i="4"/>
  <c r="N6" i="4"/>
</calcChain>
</file>

<file path=xl/sharedStrings.xml><?xml version="1.0" encoding="utf-8"?>
<sst xmlns="http://schemas.openxmlformats.org/spreadsheetml/2006/main" count="61" uniqueCount="32">
  <si>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</si>
  <si>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</si>
  <si>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</si>
  <si>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</si>
  <si>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</si>
  <si>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</si>
  <si>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</si>
  <si>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</si>
  <si>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Омск</t>
  </si>
  <si>
    <t>Код</t>
  </si>
  <si>
    <t>Ролик, сек.</t>
  </si>
  <si>
    <t>Период, дней</t>
  </si>
  <si>
    <t>Цифровой сити-формат</t>
  </si>
  <si>
    <t>Гагарина ул., 10 (напротив ), ТК "Летур"</t>
  </si>
  <si>
    <t>К. Маркса пр., 5а ТК Топаз</t>
  </si>
  <si>
    <t>Красный путь ул., Яковлева ул.</t>
  </si>
  <si>
    <t>[ТОП] Мира пр., 19/2, ТЦ Кристалл</t>
  </si>
  <si>
    <t>Мира пр., 56/1, ост. ДК им Малунцева</t>
  </si>
  <si>
    <t>1,2х1,8</t>
  </si>
  <si>
    <t>ОЦСФ-1</t>
  </si>
  <si>
    <t>ОЦСФ-2</t>
  </si>
  <si>
    <t>ОЦСФ-3</t>
  </si>
  <si>
    <t>ОЦСФ-4</t>
  </si>
  <si>
    <t>ОЦСФ-5</t>
  </si>
  <si>
    <t>Карта</t>
  </si>
  <si>
    <t>Формат, м.</t>
  </si>
  <si>
    <t>Б</t>
  </si>
  <si>
    <t>А</t>
  </si>
  <si>
    <t>Координаты</t>
  </si>
  <si>
    <t>55.029022, 73.284652</t>
  </si>
  <si>
    <t>Выходов в час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</si>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</sst>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V2dKWXtGSnpNs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P3iW38H9fiF4wA" TargetMode="External"/><Relationship Id="rId1" Type="http://schemas.openxmlformats.org/officeDocument/2006/relationships/hyperlink" Target="https://yandex.ru/maps/-/CDflfWnO" TargetMode="External"/><Relationship Id="rId6" Type="http://schemas.openxmlformats.org/officeDocument/2006/relationships/hyperlink" Target="https://disk.yandex.ru/i/H47aVaUX2oJNAQ" TargetMode="External"/><Relationship Id="rId5" Type="http://schemas.openxmlformats.org/officeDocument/2006/relationships/hyperlink" Target="https://disk.yandex.ru/i/MmUYiIn0PQC_2w" TargetMode="External"/><Relationship Id="rId4" Type="http://schemas.openxmlformats.org/officeDocument/2006/relationships/hyperlink" Target="https://disk.yandex.ru/i/sdP2JmP-X0ZG6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0.5703125" style="1" customWidth="1"/>
    <col min="2" max="2" width="20.140625" style="1" customWidth="1"/>
    <col min="3" max="3" width="33.5703125" style="2" customWidth="1"/>
    <col min="4" max="4" width="9.5703125" style="2" customWidth="1"/>
    <col min="5" max="5" width="10" style="2" customWidth="1"/>
    <col min="6" max="6" width="14.28515625" style="1" customWidth="1"/>
    <col min="7" max="7" width="12.140625" style="1" customWidth="1"/>
    <col min="8" max="8" width="8.7109375" style="1" customWidth="1"/>
    <col min="9" max="9" width="14.28515625" style="1" customWidth="1"/>
    <col min="10" max="10" width="16.85546875" style="3" customWidth="1"/>
    <col min="11" max="11" width="18.7109375" style="1" customWidth="1"/>
    <col min="12" max="12" width="16.85546875" style="1" customWidth="1"/>
    <col min="13" max="13" width="21.5703125" style="1" customWidth="1"/>
    <col min="14" max="14" width="11.7109375" style="4" customWidth="1"/>
    <col min="15" max="15" width="19" style="4" customWidth="1"/>
    <col min="16" max="16384" width="9.140625" style="1"/>
  </cols>
  <sheetData>
    <row r="1" spans="1:15" s="2" customFormat="1" x14ac:dyDescent="0.25">
      <c r="A1" s="6" t="s">
        <v>0</v>
      </c>
      <c r="B1" s="6" t="s">
        <v>6</v>
      </c>
      <c r="C1" s="6" t="s">
        <v>1</v>
      </c>
      <c r="D1" s="6" t="s">
        <v>7</v>
      </c>
      <c r="E1" s="6" t="s">
        <v>24</v>
      </c>
      <c r="F1" s="6" t="s">
        <v>25</v>
      </c>
      <c r="G1" s="6" t="s">
        <v>2</v>
      </c>
      <c r="H1" s="6" t="s">
        <v>9</v>
      </c>
      <c r="I1" s="6" t="s">
        <v>10</v>
      </c>
      <c r="J1" s="6" t="s">
        <v>30</v>
      </c>
      <c r="K1" s="6" t="s">
        <v>5</v>
      </c>
      <c r="L1" s="6" t="s">
        <v>11</v>
      </c>
      <c r="M1" s="6" t="s">
        <v>3</v>
      </c>
      <c r="N1" s="6" t="s">
        <v>4</v>
      </c>
      <c r="O1" s="6" t="s">
        <v>28</v>
      </c>
    </row>
    <row r="2" spans="1:15" x14ac:dyDescent="0.25">
      <c r="A2" s="7" t="s">
        <v>8</v>
      </c>
      <c r="B2" s="7" t="s">
        <v>12</v>
      </c>
      <c r="C2" s="7" t="s">
        <v>13</v>
      </c>
      <c r="D2" s="8" t="s">
        <v>7</v>
      </c>
      <c r="E2" s="8" t="s">
        <v>24</v>
      </c>
      <c r="F2" s="7" t="s">
        <v>18</v>
      </c>
      <c r="G2" s="7" t="s">
        <v>26</v>
      </c>
      <c r="H2" s="7" t="s">
        <v>19</v>
      </c>
      <c r="I2" s="7">
        <v>5</v>
      </c>
      <c r="J2" s="7" t="s">
        <v>31</v>
      </c>
      <c r="K2" s="7">
        <f>24*J2</f>
        <v>720</v>
      </c>
      <c r="L2" s="7">
        <v>15</v>
      </c>
      <c r="M2" s="7">
        <f>L2*K2</f>
        <v>10800</v>
      </c>
      <c r="N2" s="5">
        <f>0.35*M2*I2</f>
        <v>18899.999999999996</v>
      </c>
      <c r="O2" s="7" t="s">
        <v>29</v>
      </c>
    </row>
    <row r="3" spans="1:15" x14ac:dyDescent="0.25">
      <c r="A3" s="7" t="s">
        <v>8</v>
      </c>
      <c r="B3" s="7" t="s">
        <v>12</v>
      </c>
      <c r="C3" s="9" t="s">
        <v>14</v>
      </c>
      <c r="D3" s="8" t="s">
        <v>7</v>
      </c>
      <c r="E3" s="9" t="s">
        <v>24</v>
      </c>
      <c r="F3" s="9" t="s">
        <v>18</v>
      </c>
      <c r="G3" s="7" t="s">
        <v>27</v>
      </c>
      <c r="H3" s="7" t="s">
        <v>20</v>
      </c>
      <c r="I3" s="7">
        <v>5</v>
      </c>
      <c r="J3" s="7" t="s">
        <v>31</v>
      </c>
      <c r="K3" s="7">
        <f t="shared" ref="K3:K6" si="0">24*J3</f>
        <v>720</v>
      </c>
      <c r="L3" s="7">
        <v>15</v>
      </c>
      <c r="M3" s="7">
        <f t="shared" ref="M3:M6" si="1">L3*K3</f>
        <v>10800</v>
      </c>
      <c r="N3" s="5">
        <f t="shared" ref="N3:N6" si="2">0.35*M3*I3</f>
        <v>18899.999999999996</v>
      </c>
      <c r="O3" s="7"/>
    </row>
    <row r="4" spans="1:15" x14ac:dyDescent="0.25">
      <c r="A4" s="7" t="s">
        <v>8</v>
      </c>
      <c r="B4" s="7" t="s">
        <v>12</v>
      </c>
      <c r="C4" s="9" t="s">
        <v>15</v>
      </c>
      <c r="D4" s="8" t="s">
        <v>7</v>
      </c>
      <c r="E4" s="9" t="s">
        <v>24</v>
      </c>
      <c r="F4" s="9" t="s">
        <v>18</v>
      </c>
      <c r="G4" s="7" t="s">
        <v>26</v>
      </c>
      <c r="H4" s="7" t="s">
        <v>21</v>
      </c>
      <c r="I4" s="7">
        <v>5</v>
      </c>
      <c r="J4" s="7" t="s">
        <v>31</v>
      </c>
      <c r="K4" s="7">
        <f t="shared" si="0"/>
        <v>720</v>
      </c>
      <c r="L4" s="7">
        <v>15</v>
      </c>
      <c r="M4" s="7">
        <f t="shared" si="1"/>
        <v>10800</v>
      </c>
      <c r="N4" s="5">
        <f t="shared" si="2"/>
        <v>18899.999999999996</v>
      </c>
      <c r="O4" s="7"/>
    </row>
    <row r="5" spans="1:15" x14ac:dyDescent="0.25">
      <c r="A5" s="7" t="s">
        <v>8</v>
      </c>
      <c r="B5" s="7" t="s">
        <v>12</v>
      </c>
      <c r="C5" s="9" t="s">
        <v>16</v>
      </c>
      <c r="D5" s="8" t="s">
        <v>7</v>
      </c>
      <c r="E5" s="9" t="s">
        <v>24</v>
      </c>
      <c r="F5" s="9" t="s">
        <v>18</v>
      </c>
      <c r="G5" s="7" t="s">
        <v>27</v>
      </c>
      <c r="H5" s="7" t="s">
        <v>22</v>
      </c>
      <c r="I5" s="7">
        <v>5</v>
      </c>
      <c r="J5" s="7" t="s">
        <v>31</v>
      </c>
      <c r="K5" s="7">
        <f t="shared" si="0"/>
        <v>720</v>
      </c>
      <c r="L5" s="7">
        <v>15</v>
      </c>
      <c r="M5" s="7">
        <f t="shared" si="1"/>
        <v>10800</v>
      </c>
      <c r="N5" s="5">
        <f t="shared" si="2"/>
        <v>18899.999999999996</v>
      </c>
      <c r="O5" s="7"/>
    </row>
    <row r="6" spans="1:15" x14ac:dyDescent="0.25">
      <c r="A6" s="7" t="s">
        <v>8</v>
      </c>
      <c r="B6" s="7" t="s">
        <v>12</v>
      </c>
      <c r="C6" s="9" t="s">
        <v>17</v>
      </c>
      <c r="D6" s="8" t="s">
        <v>7</v>
      </c>
      <c r="E6" s="9" t="s">
        <v>24</v>
      </c>
      <c r="F6" s="9" t="s">
        <v>18</v>
      </c>
      <c r="G6" s="7" t="s">
        <v>27</v>
      </c>
      <c r="H6" s="7" t="s">
        <v>23</v>
      </c>
      <c r="I6" s="7">
        <v>5</v>
      </c>
      <c r="J6" s="7" t="s">
        <v>31</v>
      </c>
      <c r="K6" s="7">
        <f t="shared" si="0"/>
        <v>720</v>
      </c>
      <c r="L6" s="7">
        <v>15</v>
      </c>
      <c r="M6" s="7">
        <f t="shared" si="1"/>
        <v>10800</v>
      </c>
      <c r="N6" s="5">
        <f t="shared" si="2"/>
        <v>18899.999999999996</v>
      </c>
      <c r="O6" s="7"/>
    </row>
  </sheetData>
  <autoFilter ref="A1:O6"/>
  <hyperlinks>
    <hyperlink ref="E2" r:id="rId1"/>
    <hyperlink ref="D5" r:id="rId2"/>
    <hyperlink ref="D4" r:id="rId3"/>
    <hyperlink ref="D3" r:id="rId4"/>
    <hyperlink ref="D2" r:id="rId5"/>
    <hyperlink ref="D6" r:id="rId6"/>
  </hyperlinks>
  <pageMargins left="0.7" right="0.7" top="0.75" bottom="0.75" header="0.3" footer="0.3"/>
  <pageSetup paperSize="9" orientation="portrait" horizontalDpi="300" verticalDpi="3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2026-03-03T06:39:11Z</dcterms:modified>
</cp:coreProperties>
</file>